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<sst xmlns="http://schemas.openxmlformats.org/spreadsheetml/2006/main" count="1429" uniqueCount="498">
  <si>
    <t>Operatiuni de incasari si plati</t>
  </si>
  <si>
    <t>Case,banci=TREZORERIA PLOIESTI HG 1462002LEI; Operatie=PLATI;</t>
  </si>
  <si>
    <t>SPITALUL GENERAL CF PLOIESTI</t>
  </si>
  <si>
    <t>de la 01/05/2022 la 31/05/2022</t>
  </si>
  <si>
    <t>( lei )</t>
  </si>
  <si>
    <t>Data</t>
  </si>
  <si>
    <t>Nr. doc./factura</t>
  </si>
  <si>
    <t>Partener</t>
  </si>
  <si>
    <t>Explicatii</t>
  </si>
  <si>
    <t>Suma</t>
  </si>
  <si>
    <t>Observatii</t>
  </si>
  <si>
    <t xml:space="preserve">document    </t>
  </si>
  <si>
    <t>factura</t>
  </si>
  <si>
    <t>Plati</t>
  </si>
  <si>
    <t>07/03/2022</t>
  </si>
  <si>
    <t>652/10918</t>
  </si>
  <si>
    <t>NANO SET IT SRL</t>
  </si>
  <si>
    <t>furnituri birou</t>
  </si>
  <si>
    <t>16/03/2022</t>
  </si>
  <si>
    <t>652/10968</t>
  </si>
  <si>
    <t>02/03/2022</t>
  </si>
  <si>
    <t>652/10906</t>
  </si>
  <si>
    <t>Total document 652</t>
  </si>
  <si>
    <t>15/03/2022</t>
  </si>
  <si>
    <t>653/72840</t>
  </si>
  <si>
    <t>INFO TRUST  SRL</t>
  </si>
  <si>
    <t>11/03/2022</t>
  </si>
  <si>
    <t>653/72779</t>
  </si>
  <si>
    <t>Total document 653</t>
  </si>
  <si>
    <t>03/03/2022</t>
  </si>
  <si>
    <t>654/57012</t>
  </si>
  <si>
    <t>CARTUS PRINT EXPERT SRL</t>
  </si>
  <si>
    <t>28/03/2022</t>
  </si>
  <si>
    <t>655/2204556</t>
  </si>
  <si>
    <t>DNS BIROTICA SRL</t>
  </si>
  <si>
    <t>09/03/2022</t>
  </si>
  <si>
    <t>656/7618</t>
  </si>
  <si>
    <t>FINAL MANAGEMENT SOLUTION</t>
  </si>
  <si>
    <t>Total cont corespondent</t>
  </si>
  <si>
    <t>401010001F.66.06.01.20.01.01</t>
  </si>
  <si>
    <t>12/04/2022</t>
  </si>
  <si>
    <t>642/2022000035008129</t>
  </si>
  <si>
    <t>METRO CASH &amp;CARRY SRL</t>
  </si>
  <si>
    <t>materiale curatenie</t>
  </si>
  <si>
    <t>01/03/2022</t>
  </si>
  <si>
    <t>643/12284</t>
  </si>
  <si>
    <t>ABEL DISTRIBUTION EXPERT</t>
  </si>
  <si>
    <t>08/04/2022</t>
  </si>
  <si>
    <t>644/15887</t>
  </si>
  <si>
    <t>PYXIS EXIM SRL</t>
  </si>
  <si>
    <t>401010001F.66.06.01.20.01.02</t>
  </si>
  <si>
    <t>01/05/2022</t>
  </si>
  <si>
    <t>675/220009359</t>
  </si>
  <si>
    <t>VEOLIA ENERGIE PRAHOVA SRL</t>
  </si>
  <si>
    <t>energie termica</t>
  </si>
  <si>
    <t>675/220009758</t>
  </si>
  <si>
    <t>Total document 675</t>
  </si>
  <si>
    <t>18/05/2022</t>
  </si>
  <si>
    <t>707/9606067928</t>
  </si>
  <si>
    <t>ELECRICA FURNIZARE SA</t>
  </si>
  <si>
    <t>energie electrica</t>
  </si>
  <si>
    <t>401010001F.66.06.01.20.01.03</t>
  </si>
  <si>
    <t>05/05/2022</t>
  </si>
  <si>
    <t>637/222191063</t>
  </si>
  <si>
    <t>APA NOVA</t>
  </si>
  <si>
    <t>apa</t>
  </si>
  <si>
    <t>13/05/2022</t>
  </si>
  <si>
    <t>703/2272764</t>
  </si>
  <si>
    <t>ROSAL GRUP SA</t>
  </si>
  <si>
    <t>salubritate</t>
  </si>
  <si>
    <t>401010001F.66.06.01.20.01.04</t>
  </si>
  <si>
    <t>635/560910295</t>
  </si>
  <si>
    <t>VODAFONE ROMANIA</t>
  </si>
  <si>
    <t>abonament tv</t>
  </si>
  <si>
    <t>06/05/2022</t>
  </si>
  <si>
    <t>636/37058983</t>
  </si>
  <si>
    <t>RCS &amp; RDS SA</t>
  </si>
  <si>
    <t>prestari servicii</t>
  </si>
  <si>
    <t>645/220305778821</t>
  </si>
  <si>
    <t>ORRANGE ROMANIA COMMUNICATIONS</t>
  </si>
  <si>
    <t>servicii telefonie</t>
  </si>
  <si>
    <t>401010001F.66.06.01.20.01.08</t>
  </si>
  <si>
    <t>01/04/2022</t>
  </si>
  <si>
    <t>646/117</t>
  </si>
  <si>
    <t>ELITE MEDICAL SRL</t>
  </si>
  <si>
    <t>401010001F.66.06.01.20.01.09</t>
  </si>
  <si>
    <t>10/05/2022</t>
  </si>
  <si>
    <t>633/2922913</t>
  </si>
  <si>
    <t>DIGISIGN SA</t>
  </si>
  <si>
    <t>certificat digital</t>
  </si>
  <si>
    <t>633/2923049</t>
  </si>
  <si>
    <t>633/2923497</t>
  </si>
  <si>
    <t>Total document 633</t>
  </si>
  <si>
    <t>676/10046</t>
  </si>
  <si>
    <t>CATIONI CONST SRL</t>
  </si>
  <si>
    <t>08/03/2022</t>
  </si>
  <si>
    <t>676/9986</t>
  </si>
  <si>
    <t>Total document 676</t>
  </si>
  <si>
    <t>31/03/2022</t>
  </si>
  <si>
    <t>677/2903</t>
  </si>
  <si>
    <t>CRIDOR IMOBILIARA SRL</t>
  </si>
  <si>
    <t>24/03/2022</t>
  </si>
  <si>
    <t>678/15337</t>
  </si>
  <si>
    <t>CORAL IMPEX SRL</t>
  </si>
  <si>
    <t>27/04/2022</t>
  </si>
  <si>
    <t>679/12640</t>
  </si>
  <si>
    <t>BANARIU VADRA SNC</t>
  </si>
  <si>
    <t>679/12628</t>
  </si>
  <si>
    <t>Total document 679</t>
  </si>
  <si>
    <t>680/6013036</t>
  </si>
  <si>
    <t>CENTRUL MEDICAL MEDIURG SRL</t>
  </si>
  <si>
    <t>05/04/2022</t>
  </si>
  <si>
    <t>681/204</t>
  </si>
  <si>
    <t>MIRADOVAL ARTDESIGN SRL</t>
  </si>
  <si>
    <t>681/205</t>
  </si>
  <si>
    <t>Total document 681</t>
  </si>
  <si>
    <t>682</t>
  </si>
  <si>
    <t>DRAGER MEDICAL ROMANIA SRL</t>
  </si>
  <si>
    <t>23/03/2022</t>
  </si>
  <si>
    <t>683/4544</t>
  </si>
  <si>
    <t>DYOMEDICA CND SRL</t>
  </si>
  <si>
    <t>684/526</t>
  </si>
  <si>
    <t>EKONATIONAL DISTRIBUTION</t>
  </si>
  <si>
    <t>29/04/2022</t>
  </si>
  <si>
    <t>685/466</t>
  </si>
  <si>
    <t>EASY MEDICAL SOFTWARE</t>
  </si>
  <si>
    <t>07/04/2022</t>
  </si>
  <si>
    <t>686/21</t>
  </si>
  <si>
    <t>GIRJOABA OLGA</t>
  </si>
  <si>
    <t>14/03/2022</t>
  </si>
  <si>
    <t>687/569</t>
  </si>
  <si>
    <t>GISERA ELECTRO LIFT SRL</t>
  </si>
  <si>
    <t>11/05/2022</t>
  </si>
  <si>
    <t>688/3203225</t>
  </si>
  <si>
    <t>MOTORMANIA IMPEX SRL</t>
  </si>
  <si>
    <t>26/04/2022</t>
  </si>
  <si>
    <t>689/17046</t>
  </si>
  <si>
    <t>MICROCOMPUTER SERVICES SA</t>
  </si>
  <si>
    <t>689/17047</t>
  </si>
  <si>
    <t>Total document 689</t>
  </si>
  <si>
    <t>21/04/2022</t>
  </si>
  <si>
    <t>690/283</t>
  </si>
  <si>
    <t>LUMED SRL</t>
  </si>
  <si>
    <t>17/03/2022</t>
  </si>
  <si>
    <t>691/6276</t>
  </si>
  <si>
    <t>LIGHTMAS TOTAL PRO SRL</t>
  </si>
  <si>
    <t>692/82</t>
  </si>
  <si>
    <t>INNOVATIVE TRADING CENTER</t>
  </si>
  <si>
    <t>04/04/2022</t>
  </si>
  <si>
    <t>693/17931</t>
  </si>
  <si>
    <t>INNOVATE INFORMATIONAL TECHNOL</t>
  </si>
  <si>
    <t>30/04/2022</t>
  </si>
  <si>
    <t>694/4400605987</t>
  </si>
  <si>
    <t>LINDE GAZ ROMANIA SRL</t>
  </si>
  <si>
    <t>695/10906</t>
  </si>
  <si>
    <t>695/10925</t>
  </si>
  <si>
    <t>Total document 695</t>
  </si>
  <si>
    <t>30/03/2022</t>
  </si>
  <si>
    <t>696/58882</t>
  </si>
  <si>
    <t>SIGFOG SERV SRL</t>
  </si>
  <si>
    <t>697/43101</t>
  </si>
  <si>
    <t>SPACE SRL PL.</t>
  </si>
  <si>
    <t>698/2228</t>
  </si>
  <si>
    <t>SOFPREST PROTECT SECURITY</t>
  </si>
  <si>
    <t>27/12/2021</t>
  </si>
  <si>
    <t>699/4343</t>
  </si>
  <si>
    <t>RAFI INTERNATIONAL SRL</t>
  </si>
  <si>
    <t>700/16143</t>
  </si>
  <si>
    <t>ROMANO ELECTRO SRL</t>
  </si>
  <si>
    <t>04/03/2022</t>
  </si>
  <si>
    <t>701/47</t>
  </si>
  <si>
    <t>S&amp;T MEDETECH SRL</t>
  </si>
  <si>
    <t>401010001F.66.06.01.20.01.30</t>
  </si>
  <si>
    <t>648/1236</t>
  </si>
  <si>
    <t>RACOMED FLOOR SYSTEM SRL</t>
  </si>
  <si>
    <t>reparatii curente</t>
  </si>
  <si>
    <t>648/1233</t>
  </si>
  <si>
    <t>Total document 648</t>
  </si>
  <si>
    <t>11/04/2022</t>
  </si>
  <si>
    <t>702/9416</t>
  </si>
  <si>
    <t>MADRA CONSTRUCT MAX SRL</t>
  </si>
  <si>
    <t>401010001F.66.06.01.20.02</t>
  </si>
  <si>
    <t>29/03/2022</t>
  </si>
  <si>
    <t>638/14307</t>
  </si>
  <si>
    <t>FALCONS SRL</t>
  </si>
  <si>
    <t>alimente</t>
  </si>
  <si>
    <t>638/14134</t>
  </si>
  <si>
    <t>Total document 638</t>
  </si>
  <si>
    <t>639/1706831</t>
  </si>
  <si>
    <t>LACTATE NATURA</t>
  </si>
  <si>
    <t>639/1707048</t>
  </si>
  <si>
    <t>639/1706588</t>
  </si>
  <si>
    <t>Total document 639</t>
  </si>
  <si>
    <t>640/2719323</t>
  </si>
  <si>
    <t>RALU PROD SRL</t>
  </si>
  <si>
    <t>hrana</t>
  </si>
  <si>
    <t>640/2719319</t>
  </si>
  <si>
    <t>640/2719308</t>
  </si>
  <si>
    <t>640/2719303</t>
  </si>
  <si>
    <t>27/03/2022</t>
  </si>
  <si>
    <t>640/2719301</t>
  </si>
  <si>
    <t>26/03/2022</t>
  </si>
  <si>
    <t>640/2719295</t>
  </si>
  <si>
    <t>25/03/2022</t>
  </si>
  <si>
    <t>640/2719292</t>
  </si>
  <si>
    <t>640/2719285</t>
  </si>
  <si>
    <t>05/03/2022</t>
  </si>
  <si>
    <t>640/2719147</t>
  </si>
  <si>
    <t>06/03/2022</t>
  </si>
  <si>
    <t>640/2719155</t>
  </si>
  <si>
    <t>640/2719176</t>
  </si>
  <si>
    <t>640/2719196</t>
  </si>
  <si>
    <t>640/2719203</t>
  </si>
  <si>
    <t>640/2719215</t>
  </si>
  <si>
    <t>640/2719280</t>
  </si>
  <si>
    <t>22/03/2022</t>
  </si>
  <si>
    <t>640/2719274</t>
  </si>
  <si>
    <t>21/03/2022</t>
  </si>
  <si>
    <t>640/2719269</t>
  </si>
  <si>
    <t>19/03/2022</t>
  </si>
  <si>
    <t>640/2719260</t>
  </si>
  <si>
    <t>20/03/2022</t>
  </si>
  <si>
    <t>640/2719265</t>
  </si>
  <si>
    <t>18/03/2022</t>
  </si>
  <si>
    <t>640/2719255</t>
  </si>
  <si>
    <t>640/2719248</t>
  </si>
  <si>
    <t>640/2719075</t>
  </si>
  <si>
    <t>640/2719079</t>
  </si>
  <si>
    <t>640/2719085</t>
  </si>
  <si>
    <t>640/2719087</t>
  </si>
  <si>
    <t>12/03/2022</t>
  </si>
  <si>
    <t>640/2719223</t>
  </si>
  <si>
    <t>13/03/2022</t>
  </si>
  <si>
    <t>640/2719227</t>
  </si>
  <si>
    <t>640/2719231</t>
  </si>
  <si>
    <t>640/2719237</t>
  </si>
  <si>
    <t>640/2719242</t>
  </si>
  <si>
    <t>Total document 640</t>
  </si>
  <si>
    <t>28/04/2022</t>
  </si>
  <si>
    <t>641/2022000035009424</t>
  </si>
  <si>
    <t>20/04/2022</t>
  </si>
  <si>
    <t>641/2022000035008951</t>
  </si>
  <si>
    <t>641/2022000035008947</t>
  </si>
  <si>
    <t>641/2022000035010142</t>
  </si>
  <si>
    <t>Total document 641</t>
  </si>
  <si>
    <t>401010001F.66.06.01.20.03.01</t>
  </si>
  <si>
    <t>664/65694576</t>
  </si>
  <si>
    <t>ALLIANCE HEALTHCARE SRL</t>
  </si>
  <si>
    <t>medicamente</t>
  </si>
  <si>
    <t>664/65688147</t>
  </si>
  <si>
    <t>Total document 664</t>
  </si>
  <si>
    <t>665/502885385</t>
  </si>
  <si>
    <t>EUROPHARM HOLDIN SA</t>
  </si>
  <si>
    <t>666/1346723</t>
  </si>
  <si>
    <t>FARMEXIM SA</t>
  </si>
  <si>
    <t>666/1351564</t>
  </si>
  <si>
    <t>Total document 666</t>
  </si>
  <si>
    <t>401010001F.66.06.01.20.04.01</t>
  </si>
  <si>
    <t>667/44345</t>
  </si>
  <si>
    <t>ALPHA NED 2000 SRL</t>
  </si>
  <si>
    <t>materiale sanitare</t>
  </si>
  <si>
    <t>668/3702</t>
  </si>
  <si>
    <t>SRM MEDICAL SRL</t>
  </si>
  <si>
    <t>669/28792</t>
  </si>
  <si>
    <t>AXIOMED SOLUTIONS SRL</t>
  </si>
  <si>
    <t>670/74580</t>
  </si>
  <si>
    <t>ROMBIOMEDICA</t>
  </si>
  <si>
    <t>670/74581</t>
  </si>
  <si>
    <t>Total document 670</t>
  </si>
  <si>
    <t>671/7500</t>
  </si>
  <si>
    <t>672/2747</t>
  </si>
  <si>
    <t>CD GENERAL AFFAIRS SRL</t>
  </si>
  <si>
    <t>672/2748</t>
  </si>
  <si>
    <t>Total document 672</t>
  </si>
  <si>
    <t>673/43604</t>
  </si>
  <si>
    <t>PROFI PENTRU SANATATE SRL</t>
  </si>
  <si>
    <t>674/104807</t>
  </si>
  <si>
    <t>MEDICAL EXPRESS SRL</t>
  </si>
  <si>
    <t>Total document 674</t>
  </si>
  <si>
    <t>401010001F.66.06.01.20.04.02</t>
  </si>
  <si>
    <t>649/220301107</t>
  </si>
  <si>
    <t>DIALAB SOLUTIONS</t>
  </si>
  <si>
    <t>reactivi</t>
  </si>
  <si>
    <t>650/34153</t>
  </si>
  <si>
    <t>BALMED SRL</t>
  </si>
  <si>
    <t>401010001F.66.06.01.20.04.03</t>
  </si>
  <si>
    <t>657/16399</t>
  </si>
  <si>
    <t>G&amp;M 2000 SRL</t>
  </si>
  <si>
    <t>dezinfectanti</t>
  </si>
  <si>
    <t>658/9300</t>
  </si>
  <si>
    <t>ATENEUM SRL</t>
  </si>
  <si>
    <t>659/203904</t>
  </si>
  <si>
    <t>MEDIXFARM TEHNOPLUS</t>
  </si>
  <si>
    <t>401010001F.66.06.01.20.04.04</t>
  </si>
  <si>
    <t>647/5</t>
  </si>
  <si>
    <t>AXTHOR TIM SRL</t>
  </si>
  <si>
    <t>lenjerie</t>
  </si>
  <si>
    <t>401010001F.66.06.01.20.05.03</t>
  </si>
  <si>
    <t>13/04/2022</t>
  </si>
  <si>
    <t>660/17367</t>
  </si>
  <si>
    <t>STAMPILA SRL</t>
  </si>
  <si>
    <t>obiecte de inventar</t>
  </si>
  <si>
    <t>660/17390</t>
  </si>
  <si>
    <t>Total document 660</t>
  </si>
  <si>
    <t>661/2037424</t>
  </si>
  <si>
    <t>EVOREVO SRL</t>
  </si>
  <si>
    <t>661/2037699</t>
  </si>
  <si>
    <t>661/2037755</t>
  </si>
  <si>
    <t>Total document 661</t>
  </si>
  <si>
    <t>662/59551</t>
  </si>
  <si>
    <t>ARLI COM SRL</t>
  </si>
  <si>
    <t>663/1048555</t>
  </si>
  <si>
    <t>EXPOTEHNICA SRL</t>
  </si>
  <si>
    <t>401010001F.66.06.01.20.05.30</t>
  </si>
  <si>
    <t>568/35007</t>
  </si>
  <si>
    <t>SNSPMPDSB</t>
  </si>
  <si>
    <t>taxa concurs</t>
  </si>
  <si>
    <t>401010001F.66.06.01.20.13</t>
  </si>
  <si>
    <t>566/105642</t>
  </si>
  <si>
    <t>VIATA MEDICALA ROMANEASCA</t>
  </si>
  <si>
    <t>401010001F.66.06.01.20.30.30</t>
  </si>
  <si>
    <t>568</t>
  </si>
  <si>
    <t>manole elisabeta</t>
  </si>
  <si>
    <t>569</t>
  </si>
  <si>
    <t>dogaru oana</t>
  </si>
  <si>
    <t>570</t>
  </si>
  <si>
    <t>bratu viviana georgiana</t>
  </si>
  <si>
    <t>571</t>
  </si>
  <si>
    <t>istratescu daniel sergiu</t>
  </si>
  <si>
    <t>572</t>
  </si>
  <si>
    <t>spitalul general cai ferate</t>
  </si>
  <si>
    <t>575</t>
  </si>
  <si>
    <t>576</t>
  </si>
  <si>
    <t>577</t>
  </si>
  <si>
    <t>578</t>
  </si>
  <si>
    <t>dascalu elena simona</t>
  </si>
  <si>
    <t>579</t>
  </si>
  <si>
    <t>dumitru cristian ioan</t>
  </si>
  <si>
    <t>580</t>
  </si>
  <si>
    <t>hothazie georgiana</t>
  </si>
  <si>
    <t>581</t>
  </si>
  <si>
    <t>botea gabriela</t>
  </si>
  <si>
    <t>582</t>
  </si>
  <si>
    <t>fricatel elena gabriela</t>
  </si>
  <si>
    <t>583</t>
  </si>
  <si>
    <t>popa nicoleta</t>
  </si>
  <si>
    <t>584</t>
  </si>
  <si>
    <t>negut georgeta</t>
  </si>
  <si>
    <t>585</t>
  </si>
  <si>
    <t>filip robert gabriel</t>
  </si>
  <si>
    <t>586</t>
  </si>
  <si>
    <t>corneanu adrian gabriel</t>
  </si>
  <si>
    <t>587</t>
  </si>
  <si>
    <t>manea paula</t>
  </si>
  <si>
    <t>588</t>
  </si>
  <si>
    <t>vintila oana marina</t>
  </si>
  <si>
    <t>589</t>
  </si>
  <si>
    <t>ene gabriela</t>
  </si>
  <si>
    <t>590</t>
  </si>
  <si>
    <t>nofalia elena</t>
  </si>
  <si>
    <t>591</t>
  </si>
  <si>
    <t>dumitrescu corina</t>
  </si>
  <si>
    <t>592</t>
  </si>
  <si>
    <t>ilie aurelia</t>
  </si>
  <si>
    <t>593</t>
  </si>
  <si>
    <t>iancu angelica</t>
  </si>
  <si>
    <t>594</t>
  </si>
  <si>
    <t>selaru elena nadia</t>
  </si>
  <si>
    <t>595</t>
  </si>
  <si>
    <t>andreescu andra</t>
  </si>
  <si>
    <t>596</t>
  </si>
  <si>
    <t>ivan ioana simona</t>
  </si>
  <si>
    <t>597</t>
  </si>
  <si>
    <t>cristea geanina</t>
  </si>
  <si>
    <t>421000001F.66.06.01.10.01.01</t>
  </si>
  <si>
    <t>573</t>
  </si>
  <si>
    <t>421000001F.66.06.01.10.01.05</t>
  </si>
  <si>
    <t>574</t>
  </si>
  <si>
    <t>421000001F.66.06.01.10.01.17</t>
  </si>
  <si>
    <t>plata concedii</t>
  </si>
  <si>
    <t>423000001F.66.06.01.10.01.01</t>
  </si>
  <si>
    <t>Total document 572</t>
  </si>
  <si>
    <t>425000001F.66.06.01.10.01.01</t>
  </si>
  <si>
    <t>604</t>
  </si>
  <si>
    <t>car cfr ploiesti</t>
  </si>
  <si>
    <t>605</t>
  </si>
  <si>
    <t>car romtelecom</t>
  </si>
  <si>
    <t>608</t>
  </si>
  <si>
    <t>bt pensii</t>
  </si>
  <si>
    <t>609</t>
  </si>
  <si>
    <t>nn optim ploiesti</t>
  </si>
  <si>
    <t>610</t>
  </si>
  <si>
    <t>611</t>
  </si>
  <si>
    <t>612</t>
  </si>
  <si>
    <t>ing optim</t>
  </si>
  <si>
    <t>613</t>
  </si>
  <si>
    <t>camera medicilor</t>
  </si>
  <si>
    <t>614</t>
  </si>
  <si>
    <t>consiliul judetean ph</t>
  </si>
  <si>
    <t>615</t>
  </si>
  <si>
    <t>colegiul medicilor</t>
  </si>
  <si>
    <t>616</t>
  </si>
  <si>
    <t>colegiul judetean al med. bz</t>
  </si>
  <si>
    <t>617</t>
  </si>
  <si>
    <t>scpej goslan si stanga</t>
  </si>
  <si>
    <t>618</t>
  </si>
  <si>
    <t>bej isofache nicusor</t>
  </si>
  <si>
    <t>619</t>
  </si>
  <si>
    <t>scpej pavel si musat</t>
  </si>
  <si>
    <t>620</t>
  </si>
  <si>
    <t>bej lumperdean florin</t>
  </si>
  <si>
    <t>621</t>
  </si>
  <si>
    <t>bej ichim mihai</t>
  </si>
  <si>
    <t>622</t>
  </si>
  <si>
    <t>scpej gruianu si stancu</t>
  </si>
  <si>
    <t>623</t>
  </si>
  <si>
    <t>stroescu maria</t>
  </si>
  <si>
    <t>624</t>
  </si>
  <si>
    <t>uniunea sindicatelor</t>
  </si>
  <si>
    <t>625</t>
  </si>
  <si>
    <t>sindicatul indep sp cf pl</t>
  </si>
  <si>
    <t>626</t>
  </si>
  <si>
    <t>colegiul asistentelor</t>
  </si>
  <si>
    <t>427010001F.66.06.01.10.01.30</t>
  </si>
  <si>
    <t>631</t>
  </si>
  <si>
    <t>bugetul asig. sociale</t>
  </si>
  <si>
    <t>431010001F.66.06.01.10.03.01</t>
  </si>
  <si>
    <t>600</t>
  </si>
  <si>
    <t>bugetul asigurarilor sociale d</t>
  </si>
  <si>
    <t>431020001F.66.06.01.10.01.01</t>
  </si>
  <si>
    <t>634</t>
  </si>
  <si>
    <t>spitalul general cf ploiesti</t>
  </si>
  <si>
    <t>431020001F.66.06.01.10.01.05</t>
  </si>
  <si>
    <t>602</t>
  </si>
  <si>
    <t>bugetul asigurarilor sociale</t>
  </si>
  <si>
    <t>431020001F.66.06.01.10.01.06</t>
  </si>
  <si>
    <t>629</t>
  </si>
  <si>
    <t>431020001F.66.06.01.10.01.17</t>
  </si>
  <si>
    <t>603</t>
  </si>
  <si>
    <t>431020001F.66.06.01.10.01.30</t>
  </si>
  <si>
    <t>599</t>
  </si>
  <si>
    <t>431040001F.66.06.01.10.01.01</t>
  </si>
  <si>
    <t>628</t>
  </si>
  <si>
    <t>431040001F.66.06.01.10.01.17</t>
  </si>
  <si>
    <t>630</t>
  </si>
  <si>
    <t>bugetul de stat</t>
  </si>
  <si>
    <t>431060001F.66.06.01.10.03.07</t>
  </si>
  <si>
    <t>598</t>
  </si>
  <si>
    <t>444000001F.66.06.01.10.01.01</t>
  </si>
  <si>
    <t>627</t>
  </si>
  <si>
    <t>444000001F.66.06.01.10.01.17</t>
  </si>
  <si>
    <t>565</t>
  </si>
  <si>
    <t>transfer chirie 50%</t>
  </si>
  <si>
    <t>704</t>
  </si>
  <si>
    <t>plata 50% chirie</t>
  </si>
  <si>
    <t>706</t>
  </si>
  <si>
    <t>708</t>
  </si>
  <si>
    <t>transfer chirie</t>
  </si>
  <si>
    <t>446010001F</t>
  </si>
  <si>
    <t>632</t>
  </si>
  <si>
    <t>448010001F</t>
  </si>
  <si>
    <t>1</t>
  </si>
  <si>
    <t>depunere nr. av nec.</t>
  </si>
  <si>
    <t>32</t>
  </si>
  <si>
    <t>32.1</t>
  </si>
  <si>
    <t>33</t>
  </si>
  <si>
    <t>34</t>
  </si>
  <si>
    <t>ridicare numerar carburanti 20</t>
  </si>
  <si>
    <t>34.1</t>
  </si>
  <si>
    <t>35</t>
  </si>
  <si>
    <t>35.1</t>
  </si>
  <si>
    <t>35.2</t>
  </si>
  <si>
    <t>ridicare numerar</t>
  </si>
  <si>
    <t>36</t>
  </si>
  <si>
    <t>36.1</t>
  </si>
  <si>
    <t>37</t>
  </si>
  <si>
    <t>spitalul general cf pl</t>
  </si>
  <si>
    <t>37.1</t>
  </si>
  <si>
    <t>38</t>
  </si>
  <si>
    <t>39</t>
  </si>
  <si>
    <t>spitalul cf ploiesti</t>
  </si>
  <si>
    <t>39.1</t>
  </si>
  <si>
    <t>spitalul gen cf ploiesti</t>
  </si>
  <si>
    <t>606</t>
  </si>
  <si>
    <t>spitalul general cai ferate pl</t>
  </si>
  <si>
    <t>607</t>
  </si>
  <si>
    <t>581010101F</t>
  </si>
  <si>
    <t>709</t>
  </si>
  <si>
    <t>sc omniasig sa</t>
  </si>
  <si>
    <t>629010001F.66.06.01.20.30.30</t>
  </si>
  <si>
    <t xml:space="preserve">Total  </t>
  </si>
  <si>
    <t>TREZORERIA PLOIESTI HG 1462002LEI</t>
  </si>
  <si>
    <t>Sold initial  =  1 691 462,37    Incasari  =  2 242 915,46       Plati  =  2 115 167,47  Sold final  =  1 819 210,36   lei</t>
  </si>
  <si>
    <t>SpaceNet  by  &lt;&lt; Space &gt;&gt;  IT Services since 1991</t>
  </si>
  <si>
    <t>Plati MAI 2022</t>
  </si>
  <si>
    <t>TOTAL BUNURI SI SERVICII</t>
  </si>
  <si>
    <t>TOTAL SALARII</t>
  </si>
  <si>
    <t>401010001F.66.06.01.20.01.05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</si>
</sst>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_);\(0\)"/>
    <numFmt numFmtId="165" formatCode="hh\:mm\:ss\ "/>
  </numFmts>
  <fonts count="48"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i/>
      <u val="single"/>
      <sz val="12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indexed="8"/>
      <name val="ARIAL"/>
      <family val="0"/>
    </font>
    <font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2" fontId="6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" fontId="6" fillId="0" borderId="0" xfId="0" applyNumberFormat="1" applyFont="1" applyAlignment="1">
      <alignment vertical="top" wrapText="1"/>
    </xf>
    <xf numFmtId="2" fontId="10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/>
    </xf>
    <xf numFmtId="2" fontId="12" fillId="0" borderId="0" xfId="0" applyNumberFormat="1" applyFont="1" applyAlignment="1">
      <alignment vertical="top" wrapText="1"/>
    </xf>
    <xf numFmtId="0" fontId="13" fillId="0" borderId="0" xfId="0" applyFont="1" applyAlignment="1">
      <alignment vertical="top"/>
    </xf>
    <xf numFmtId="2" fontId="11" fillId="0" borderId="0" xfId="0" applyNumberFormat="1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165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36"/>
  <sheetViews>
    <sheetView showGridLines="0" showOutlineSymbols="0" zoomScalePageLayoutView="0" workbookViewId="0" topLeftCell="A1">
      <selection activeCell="A1" sqref="A1:AJ16384"/>
    </sheetView>
  </sheetViews>
  <sheetFormatPr defaultColWidth="6.8515625" defaultRowHeight="12.75" customHeight="1"/>
  <cols>
    <col min="1" max="2" width="1.1484375" style="0" customWidth="1"/>
    <col min="3" max="3" width="6.8515625" style="0" customWidth="1"/>
    <col min="4" max="4" width="1.1484375" style="0" customWidth="1"/>
    <col min="5" max="5" width="3.421875" style="0" customWidth="1"/>
    <col min="6" max="6" width="2.140625" style="0" customWidth="1"/>
    <col min="7" max="7" width="2.57421875" style="0" customWidth="1"/>
    <col min="8" max="8" width="0.9921875" style="0" customWidth="1"/>
    <col min="9" max="9" width="3.00390625" style="0" customWidth="1"/>
    <col min="10" max="10" width="1.57421875" style="0" customWidth="1"/>
    <col min="11" max="11" width="1.1484375" style="0" customWidth="1"/>
    <col min="12" max="12" width="5.7109375" style="0" customWidth="1"/>
    <col min="13" max="13" width="7.7109375" style="0" customWidth="1"/>
    <col min="14" max="14" width="4.8515625" style="0" customWidth="1"/>
    <col min="15" max="15" width="2.00390625" style="0" customWidth="1"/>
    <col min="16" max="16" width="4.8515625" style="0" customWidth="1"/>
    <col min="17" max="18" width="1.1484375" style="0" customWidth="1"/>
    <col min="19" max="19" width="11.28125" style="0" customWidth="1"/>
    <col min="20" max="20" width="3.57421875" style="0" customWidth="1"/>
    <col min="21" max="21" width="1.28515625" style="0" customWidth="1"/>
    <col min="22" max="22" width="6.7109375" style="0" customWidth="1"/>
    <col min="23" max="23" width="3.421875" style="0" customWidth="1"/>
    <col min="24" max="24" width="1.421875" style="0" customWidth="1"/>
    <col min="25" max="25" width="3.140625" style="0" customWidth="1"/>
    <col min="26" max="26" width="1.1484375" style="0" customWidth="1"/>
    <col min="27" max="27" width="2.28125" style="0" customWidth="1"/>
    <col min="28" max="28" width="1.1484375" style="0" customWidth="1"/>
    <col min="29" max="29" width="3.421875" style="0" customWidth="1"/>
    <col min="30" max="30" width="2.28125" style="0" customWidth="1"/>
    <col min="31" max="31" width="3.421875" style="0" customWidth="1"/>
    <col min="32" max="34" width="1.1484375" style="0" customWidth="1"/>
    <col min="35" max="35" width="6.00390625" style="0" customWidth="1"/>
    <col min="36" max="36" width="1.7109375" style="0" customWidth="1"/>
    <col min="37" max="38" width="1.28515625" style="0" customWidth="1"/>
  </cols>
  <sheetData>
    <row r="1" ht="6" customHeight="1"/>
    <row r="2" spans="5:35" ht="22.5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2:36" ht="12.75" customHeight="1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ht="3.75" customHeight="1"/>
    <row r="5" spans="4:35" ht="15.75" customHeight="1">
      <c r="D5" s="42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S5" s="43" t="s">
        <v>3</v>
      </c>
      <c r="T5" s="43"/>
      <c r="U5" s="43"/>
      <c r="V5" s="43"/>
      <c r="W5" s="43"/>
      <c r="AC5" s="42" t="s">
        <v>4</v>
      </c>
      <c r="AD5" s="42"/>
      <c r="AE5" s="42"/>
      <c r="AG5" s="44">
        <v>1</v>
      </c>
      <c r="AH5" s="44"/>
      <c r="AI5" s="44"/>
    </row>
    <row r="6" spans="6:7" ht="6.75" customHeight="1">
      <c r="F6" s="38" t="s">
        <v>5</v>
      </c>
      <c r="G6" s="38"/>
    </row>
    <row r="7" spans="6:36" ht="6.75" customHeight="1">
      <c r="F7" s="38"/>
      <c r="G7" s="38"/>
      <c r="L7" s="23" t="s">
        <v>6</v>
      </c>
      <c r="M7" s="23"/>
      <c r="O7" s="23" t="s">
        <v>7</v>
      </c>
      <c r="P7" s="23"/>
      <c r="U7" s="23" t="s">
        <v>8</v>
      </c>
      <c r="V7" s="23"/>
      <c r="AB7" s="39" t="s">
        <v>9</v>
      </c>
      <c r="AC7" s="39"/>
      <c r="AD7" s="39"/>
      <c r="AE7" s="39"/>
      <c r="AF7" s="39"/>
      <c r="AG7" s="39" t="s">
        <v>10</v>
      </c>
      <c r="AH7" s="39"/>
      <c r="AI7" s="39"/>
      <c r="AJ7" s="39"/>
    </row>
    <row r="8" spans="5:36" ht="6.75" customHeight="1">
      <c r="E8" s="38" t="s">
        <v>11</v>
      </c>
      <c r="F8" s="38"/>
      <c r="G8" s="38"/>
      <c r="H8" s="38" t="s">
        <v>12</v>
      </c>
      <c r="I8" s="38"/>
      <c r="J8" s="38"/>
      <c r="L8" s="23"/>
      <c r="M8" s="23"/>
      <c r="O8" s="23"/>
      <c r="P8" s="23"/>
      <c r="U8" s="23"/>
      <c r="V8" s="23"/>
      <c r="AB8" s="39"/>
      <c r="AC8" s="39"/>
      <c r="AD8" s="39"/>
      <c r="AE8" s="39"/>
      <c r="AF8" s="39"/>
      <c r="AG8" s="39"/>
      <c r="AH8" s="39"/>
      <c r="AI8" s="39"/>
      <c r="AJ8" s="39"/>
    </row>
    <row r="9" spans="5:10" ht="8.25" customHeight="1">
      <c r="E9" s="38"/>
      <c r="F9" s="38"/>
      <c r="G9" s="38"/>
      <c r="H9" s="38"/>
      <c r="I9" s="38"/>
      <c r="J9" s="38"/>
    </row>
    <row r="10" ht="6" customHeight="1"/>
    <row r="11" spans="6:12" ht="20.25" customHeight="1">
      <c r="F11" s="37" t="s">
        <v>13</v>
      </c>
      <c r="G11" s="37"/>
      <c r="H11" s="37"/>
      <c r="I11" s="37"/>
      <c r="J11" s="37"/>
      <c r="K11" s="37"/>
      <c r="L11" s="37"/>
    </row>
    <row r="12" spans="4:33" ht="12.75" customHeight="1">
      <c r="D12" s="28">
        <v>44699</v>
      </c>
      <c r="E12" s="28"/>
      <c r="F12" s="28"/>
      <c r="G12" s="27" t="s">
        <v>14</v>
      </c>
      <c r="H12" s="27"/>
      <c r="I12" s="27"/>
      <c r="J12" s="30" t="s">
        <v>15</v>
      </c>
      <c r="K12" s="30"/>
      <c r="L12" s="30"/>
      <c r="M12" s="30"/>
      <c r="N12" s="27" t="s">
        <v>16</v>
      </c>
      <c r="O12" s="27"/>
      <c r="P12" s="27"/>
      <c r="Q12" s="27"/>
      <c r="R12" s="27"/>
      <c r="S12" s="27"/>
      <c r="T12" s="27" t="s">
        <v>17</v>
      </c>
      <c r="U12" s="27"/>
      <c r="V12" s="27"/>
      <c r="W12" s="27"/>
      <c r="X12" s="27"/>
      <c r="Y12" s="27"/>
      <c r="Z12" s="27"/>
      <c r="AA12" s="27"/>
      <c r="AB12" s="27"/>
      <c r="AC12" s="31">
        <v>145.83</v>
      </c>
      <c r="AD12" s="31"/>
      <c r="AE12" s="31"/>
      <c r="AF12" s="31"/>
      <c r="AG12" s="31"/>
    </row>
    <row r="13" spans="4:33" ht="12.75" customHeight="1">
      <c r="D13" s="28">
        <v>44699</v>
      </c>
      <c r="E13" s="28"/>
      <c r="F13" s="28"/>
      <c r="G13" s="27" t="s">
        <v>18</v>
      </c>
      <c r="H13" s="27"/>
      <c r="I13" s="27"/>
      <c r="J13" s="30" t="s">
        <v>19</v>
      </c>
      <c r="K13" s="30"/>
      <c r="L13" s="30"/>
      <c r="M13" s="30"/>
      <c r="N13" s="27" t="s">
        <v>16</v>
      </c>
      <c r="O13" s="27"/>
      <c r="P13" s="27"/>
      <c r="Q13" s="27"/>
      <c r="R13" s="27"/>
      <c r="S13" s="27"/>
      <c r="AC13" s="31">
        <v>249.9</v>
      </c>
      <c r="AD13" s="31"/>
      <c r="AE13" s="31"/>
      <c r="AF13" s="31"/>
      <c r="AG13" s="31"/>
    </row>
    <row r="14" spans="4:33" ht="12.75" customHeight="1">
      <c r="D14" s="28">
        <v>44699</v>
      </c>
      <c r="E14" s="28"/>
      <c r="F14" s="28"/>
      <c r="G14" s="27" t="s">
        <v>20</v>
      </c>
      <c r="H14" s="27"/>
      <c r="I14" s="27"/>
      <c r="J14" s="30" t="s">
        <v>21</v>
      </c>
      <c r="K14" s="30"/>
      <c r="L14" s="30"/>
      <c r="M14" s="30"/>
      <c r="N14" s="27" t="s">
        <v>16</v>
      </c>
      <c r="O14" s="27"/>
      <c r="P14" s="27"/>
      <c r="Q14" s="27"/>
      <c r="R14" s="27"/>
      <c r="S14" s="27"/>
      <c r="AC14" s="31">
        <v>145.18</v>
      </c>
      <c r="AD14" s="31"/>
      <c r="AE14" s="31"/>
      <c r="AF14" s="31"/>
      <c r="AG14" s="31"/>
    </row>
    <row r="15" spans="11:33" ht="12.75" customHeight="1">
      <c r="K15" s="35" t="s">
        <v>22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Z15" s="36">
        <v>540.91</v>
      </c>
      <c r="AA15" s="36"/>
      <c r="AB15" s="36"/>
      <c r="AC15" s="36"/>
      <c r="AD15" s="36"/>
      <c r="AE15" s="36"/>
      <c r="AF15" s="36"/>
      <c r="AG15" s="36"/>
    </row>
    <row r="16" spans="4:33" ht="12.75" customHeight="1">
      <c r="D16" s="28">
        <v>44699</v>
      </c>
      <c r="E16" s="28"/>
      <c r="F16" s="28"/>
      <c r="G16" s="27" t="s">
        <v>23</v>
      </c>
      <c r="H16" s="27"/>
      <c r="I16" s="27"/>
      <c r="J16" s="30" t="s">
        <v>24</v>
      </c>
      <c r="K16" s="30"/>
      <c r="L16" s="30"/>
      <c r="M16" s="30"/>
      <c r="N16" s="27" t="s">
        <v>25</v>
      </c>
      <c r="O16" s="27"/>
      <c r="P16" s="27"/>
      <c r="Q16" s="27"/>
      <c r="R16" s="27"/>
      <c r="S16" s="27"/>
      <c r="T16" s="27" t="s">
        <v>17</v>
      </c>
      <c r="U16" s="27"/>
      <c r="V16" s="27"/>
      <c r="W16" s="27"/>
      <c r="X16" s="27"/>
      <c r="Y16" s="27"/>
      <c r="Z16" s="27"/>
      <c r="AA16" s="27"/>
      <c r="AB16" s="27"/>
      <c r="AC16" s="31">
        <v>235.68</v>
      </c>
      <c r="AD16" s="31"/>
      <c r="AE16" s="31"/>
      <c r="AF16" s="31"/>
      <c r="AG16" s="31"/>
    </row>
    <row r="17" spans="4:33" ht="12.75" customHeight="1">
      <c r="D17" s="28">
        <v>44699</v>
      </c>
      <c r="E17" s="28"/>
      <c r="F17" s="28"/>
      <c r="G17" s="27" t="s">
        <v>26</v>
      </c>
      <c r="H17" s="27"/>
      <c r="I17" s="27"/>
      <c r="J17" s="30" t="s">
        <v>27</v>
      </c>
      <c r="K17" s="30"/>
      <c r="L17" s="30"/>
      <c r="M17" s="30"/>
      <c r="N17" s="27" t="s">
        <v>25</v>
      </c>
      <c r="O17" s="27"/>
      <c r="P17" s="27"/>
      <c r="Q17" s="27"/>
      <c r="R17" s="27"/>
      <c r="S17" s="27"/>
      <c r="AC17" s="31">
        <v>235.68</v>
      </c>
      <c r="AD17" s="31"/>
      <c r="AE17" s="31"/>
      <c r="AF17" s="31"/>
      <c r="AG17" s="31"/>
    </row>
    <row r="18" spans="11:33" ht="12.75" customHeight="1">
      <c r="K18" s="35" t="s">
        <v>28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Z18" s="36">
        <v>471.36</v>
      </c>
      <c r="AA18" s="36"/>
      <c r="AB18" s="36"/>
      <c r="AC18" s="36"/>
      <c r="AD18" s="36"/>
      <c r="AE18" s="36"/>
      <c r="AF18" s="36"/>
      <c r="AG18" s="36"/>
    </row>
    <row r="19" spans="4:33" ht="12.75" customHeight="1">
      <c r="D19" s="28">
        <v>44699</v>
      </c>
      <c r="E19" s="28"/>
      <c r="F19" s="28"/>
      <c r="G19" s="27" t="s">
        <v>29</v>
      </c>
      <c r="H19" s="27"/>
      <c r="I19" s="27"/>
      <c r="J19" s="30" t="s">
        <v>30</v>
      </c>
      <c r="K19" s="30"/>
      <c r="L19" s="30"/>
      <c r="M19" s="30"/>
      <c r="N19" s="27" t="s">
        <v>31</v>
      </c>
      <c r="O19" s="27"/>
      <c r="P19" s="27"/>
      <c r="Q19" s="27"/>
      <c r="R19" s="27"/>
      <c r="S19" s="27"/>
      <c r="T19" s="27" t="s">
        <v>17</v>
      </c>
      <c r="U19" s="27"/>
      <c r="V19" s="27"/>
      <c r="W19" s="27"/>
      <c r="X19" s="27"/>
      <c r="Y19" s="27"/>
      <c r="Z19" s="27"/>
      <c r="AA19" s="27"/>
      <c r="AB19" s="27"/>
      <c r="AC19" s="31">
        <v>360.57</v>
      </c>
      <c r="AD19" s="31"/>
      <c r="AE19" s="31"/>
      <c r="AF19" s="31"/>
      <c r="AG19" s="31"/>
    </row>
    <row r="20" spans="4:33" ht="12.75" customHeight="1">
      <c r="D20" s="28">
        <v>44699</v>
      </c>
      <c r="E20" s="28"/>
      <c r="F20" s="28"/>
      <c r="G20" s="27" t="s">
        <v>32</v>
      </c>
      <c r="H20" s="27"/>
      <c r="I20" s="27"/>
      <c r="J20" s="30" t="s">
        <v>33</v>
      </c>
      <c r="K20" s="30"/>
      <c r="L20" s="30"/>
      <c r="M20" s="30"/>
      <c r="N20" s="27" t="s">
        <v>34</v>
      </c>
      <c r="O20" s="27"/>
      <c r="P20" s="27"/>
      <c r="Q20" s="27"/>
      <c r="R20" s="27"/>
      <c r="S20" s="27"/>
      <c r="T20" s="27" t="s">
        <v>17</v>
      </c>
      <c r="U20" s="27"/>
      <c r="V20" s="27"/>
      <c r="W20" s="27"/>
      <c r="X20" s="27"/>
      <c r="Y20" s="27"/>
      <c r="Z20" s="27"/>
      <c r="AA20" s="27"/>
      <c r="AB20" s="27"/>
      <c r="AC20" s="31">
        <v>290.96</v>
      </c>
      <c r="AD20" s="31"/>
      <c r="AE20" s="31"/>
      <c r="AF20" s="31"/>
      <c r="AG20" s="31"/>
    </row>
    <row r="21" spans="4:33" ht="12.75" customHeight="1">
      <c r="D21" s="28">
        <v>44699</v>
      </c>
      <c r="E21" s="28"/>
      <c r="F21" s="28"/>
      <c r="G21" s="27" t="s">
        <v>35</v>
      </c>
      <c r="H21" s="27"/>
      <c r="I21" s="27"/>
      <c r="J21" s="30" t="s">
        <v>36</v>
      </c>
      <c r="K21" s="30"/>
      <c r="L21" s="30"/>
      <c r="M21" s="30"/>
      <c r="N21" s="27" t="s">
        <v>37</v>
      </c>
      <c r="O21" s="27"/>
      <c r="P21" s="27"/>
      <c r="Q21" s="27"/>
      <c r="R21" s="27"/>
      <c r="S21" s="27"/>
      <c r="T21" s="27" t="s">
        <v>17</v>
      </c>
      <c r="U21" s="27"/>
      <c r="V21" s="27"/>
      <c r="W21" s="27"/>
      <c r="X21" s="27"/>
      <c r="Y21" s="27"/>
      <c r="Z21" s="27"/>
      <c r="AA21" s="27"/>
      <c r="AB21" s="27"/>
      <c r="AC21" s="31">
        <v>140.36</v>
      </c>
      <c r="AD21" s="31"/>
      <c r="AE21" s="31"/>
      <c r="AF21" s="31"/>
      <c r="AG21" s="31"/>
    </row>
    <row r="22" spans="9:33" ht="13.5" customHeight="1">
      <c r="I22" s="32" t="s">
        <v>38</v>
      </c>
      <c r="J22" s="32"/>
      <c r="K22" s="32"/>
      <c r="L22" s="32"/>
      <c r="M22" s="32"/>
      <c r="N22" s="33" t="s">
        <v>39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AA22" s="34">
        <v>1804.16</v>
      </c>
      <c r="AB22" s="34"/>
      <c r="AC22" s="34"/>
      <c r="AD22" s="34"/>
      <c r="AE22" s="34"/>
      <c r="AF22" s="34"/>
      <c r="AG22" s="34"/>
    </row>
    <row r="23" ht="6" customHeight="1"/>
    <row r="24" spans="4:33" ht="12.75" customHeight="1">
      <c r="D24" s="28">
        <v>44698</v>
      </c>
      <c r="E24" s="28"/>
      <c r="F24" s="28"/>
      <c r="G24" s="27" t="s">
        <v>40</v>
      </c>
      <c r="H24" s="27"/>
      <c r="I24" s="27"/>
      <c r="J24" s="30" t="s">
        <v>41</v>
      </c>
      <c r="K24" s="30"/>
      <c r="L24" s="30"/>
      <c r="M24" s="30"/>
      <c r="N24" s="27" t="s">
        <v>42</v>
      </c>
      <c r="O24" s="27"/>
      <c r="P24" s="27"/>
      <c r="Q24" s="27"/>
      <c r="R24" s="27"/>
      <c r="S24" s="27"/>
      <c r="T24" s="27" t="s">
        <v>43</v>
      </c>
      <c r="U24" s="27"/>
      <c r="V24" s="27"/>
      <c r="W24" s="27"/>
      <c r="X24" s="27"/>
      <c r="Y24" s="27"/>
      <c r="Z24" s="27"/>
      <c r="AA24" s="27"/>
      <c r="AB24" s="27"/>
      <c r="AC24" s="31">
        <v>280.7</v>
      </c>
      <c r="AD24" s="31"/>
      <c r="AE24" s="31"/>
      <c r="AF24" s="31"/>
      <c r="AG24" s="31"/>
    </row>
    <row r="25" spans="4:33" ht="12.75" customHeight="1">
      <c r="D25" s="28">
        <v>44698</v>
      </c>
      <c r="E25" s="28"/>
      <c r="F25" s="28"/>
      <c r="G25" s="27" t="s">
        <v>44</v>
      </c>
      <c r="H25" s="27"/>
      <c r="I25" s="27"/>
      <c r="J25" s="30" t="s">
        <v>45</v>
      </c>
      <c r="K25" s="30"/>
      <c r="L25" s="30"/>
      <c r="M25" s="30"/>
      <c r="N25" s="27" t="s">
        <v>46</v>
      </c>
      <c r="O25" s="27"/>
      <c r="P25" s="27"/>
      <c r="Q25" s="27"/>
      <c r="R25" s="27"/>
      <c r="S25" s="27"/>
      <c r="T25" s="27" t="s">
        <v>43</v>
      </c>
      <c r="U25" s="27"/>
      <c r="V25" s="27"/>
      <c r="W25" s="27"/>
      <c r="X25" s="27"/>
      <c r="Y25" s="27"/>
      <c r="Z25" s="27"/>
      <c r="AA25" s="27"/>
      <c r="AB25" s="27"/>
      <c r="AC25" s="31">
        <v>1934.94</v>
      </c>
      <c r="AD25" s="31"/>
      <c r="AE25" s="31"/>
      <c r="AF25" s="31"/>
      <c r="AG25" s="31"/>
    </row>
    <row r="26" spans="4:33" ht="12.75" customHeight="1">
      <c r="D26" s="28">
        <v>44698</v>
      </c>
      <c r="E26" s="28"/>
      <c r="F26" s="28"/>
      <c r="G26" s="27" t="s">
        <v>47</v>
      </c>
      <c r="H26" s="27"/>
      <c r="I26" s="27"/>
      <c r="J26" s="30" t="s">
        <v>48</v>
      </c>
      <c r="K26" s="30"/>
      <c r="L26" s="30"/>
      <c r="M26" s="30"/>
      <c r="N26" s="27" t="s">
        <v>49</v>
      </c>
      <c r="O26" s="27"/>
      <c r="P26" s="27"/>
      <c r="Q26" s="27"/>
      <c r="R26" s="27"/>
      <c r="S26" s="27"/>
      <c r="T26" s="27" t="s">
        <v>43</v>
      </c>
      <c r="U26" s="27"/>
      <c r="V26" s="27"/>
      <c r="W26" s="27"/>
      <c r="X26" s="27"/>
      <c r="Y26" s="27"/>
      <c r="Z26" s="27"/>
      <c r="AA26" s="27"/>
      <c r="AB26" s="27"/>
      <c r="AC26" s="31">
        <v>180</v>
      </c>
      <c r="AD26" s="31"/>
      <c r="AE26" s="31"/>
      <c r="AF26" s="31"/>
      <c r="AG26" s="31"/>
    </row>
    <row r="27" spans="9:33" ht="13.5" customHeight="1">
      <c r="I27" s="32" t="s">
        <v>38</v>
      </c>
      <c r="J27" s="32"/>
      <c r="K27" s="32"/>
      <c r="L27" s="32"/>
      <c r="M27" s="32"/>
      <c r="N27" s="33" t="s">
        <v>50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AA27" s="34">
        <v>2395.64</v>
      </c>
      <c r="AB27" s="34"/>
      <c r="AC27" s="34"/>
      <c r="AD27" s="34"/>
      <c r="AE27" s="34"/>
      <c r="AF27" s="34"/>
      <c r="AG27" s="34"/>
    </row>
    <row r="28" ht="6" customHeight="1"/>
    <row r="29" spans="4:33" ht="12.75" customHeight="1">
      <c r="D29" s="28">
        <v>44700</v>
      </c>
      <c r="E29" s="28"/>
      <c r="F29" s="28"/>
      <c r="G29" s="27" t="s">
        <v>51</v>
      </c>
      <c r="H29" s="27"/>
      <c r="I29" s="27"/>
      <c r="J29" s="30" t="s">
        <v>52</v>
      </c>
      <c r="K29" s="30"/>
      <c r="L29" s="30"/>
      <c r="M29" s="30"/>
      <c r="N29" s="27" t="s">
        <v>53</v>
      </c>
      <c r="O29" s="27"/>
      <c r="P29" s="27"/>
      <c r="Q29" s="27"/>
      <c r="R29" s="27"/>
      <c r="S29" s="27"/>
      <c r="T29" s="27" t="s">
        <v>54</v>
      </c>
      <c r="U29" s="27"/>
      <c r="V29" s="27"/>
      <c r="W29" s="27"/>
      <c r="X29" s="27"/>
      <c r="Y29" s="27"/>
      <c r="Z29" s="27"/>
      <c r="AA29" s="27"/>
      <c r="AB29" s="27"/>
      <c r="AC29" s="31">
        <v>3085.09</v>
      </c>
      <c r="AD29" s="31"/>
      <c r="AE29" s="31"/>
      <c r="AF29" s="31"/>
      <c r="AG29" s="31"/>
    </row>
    <row r="30" spans="4:33" ht="12.75" customHeight="1">
      <c r="D30" s="28">
        <v>44700</v>
      </c>
      <c r="E30" s="28"/>
      <c r="F30" s="28"/>
      <c r="G30" s="27" t="s">
        <v>51</v>
      </c>
      <c r="H30" s="27"/>
      <c r="I30" s="27"/>
      <c r="J30" s="30" t="s">
        <v>55</v>
      </c>
      <c r="K30" s="30"/>
      <c r="L30" s="30"/>
      <c r="M30" s="30"/>
      <c r="N30" s="27" t="s">
        <v>53</v>
      </c>
      <c r="O30" s="27"/>
      <c r="P30" s="27"/>
      <c r="Q30" s="27"/>
      <c r="R30" s="27"/>
      <c r="S30" s="27"/>
      <c r="AC30" s="31">
        <v>22906.55</v>
      </c>
      <c r="AD30" s="31"/>
      <c r="AE30" s="31"/>
      <c r="AF30" s="31"/>
      <c r="AG30" s="31"/>
    </row>
    <row r="31" spans="11:33" ht="12.75" customHeight="1">
      <c r="K31" s="35" t="s">
        <v>56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Z31" s="36">
        <v>25991.64</v>
      </c>
      <c r="AA31" s="36"/>
      <c r="AB31" s="36"/>
      <c r="AC31" s="36"/>
      <c r="AD31" s="36"/>
      <c r="AE31" s="36"/>
      <c r="AF31" s="36"/>
      <c r="AG31" s="36"/>
    </row>
    <row r="32" spans="4:33" ht="12.75" customHeight="1">
      <c r="D32" s="28">
        <v>44707</v>
      </c>
      <c r="E32" s="28"/>
      <c r="F32" s="28"/>
      <c r="G32" s="27" t="s">
        <v>57</v>
      </c>
      <c r="H32" s="27"/>
      <c r="I32" s="27"/>
      <c r="J32" s="30" t="s">
        <v>58</v>
      </c>
      <c r="K32" s="30"/>
      <c r="L32" s="30"/>
      <c r="M32" s="30"/>
      <c r="N32" s="27" t="s">
        <v>59</v>
      </c>
      <c r="O32" s="27"/>
      <c r="P32" s="27"/>
      <c r="Q32" s="27"/>
      <c r="R32" s="27"/>
      <c r="S32" s="27"/>
      <c r="T32" s="27" t="s">
        <v>60</v>
      </c>
      <c r="U32" s="27"/>
      <c r="V32" s="27"/>
      <c r="W32" s="27"/>
      <c r="X32" s="27"/>
      <c r="Y32" s="27"/>
      <c r="Z32" s="27"/>
      <c r="AA32" s="27"/>
      <c r="AB32" s="27"/>
      <c r="AC32" s="31">
        <v>17799.02</v>
      </c>
      <c r="AD32" s="31"/>
      <c r="AE32" s="31"/>
      <c r="AF32" s="31"/>
      <c r="AG32" s="31"/>
    </row>
    <row r="33" spans="9:33" ht="13.5" customHeight="1">
      <c r="I33" s="32" t="s">
        <v>38</v>
      </c>
      <c r="J33" s="32"/>
      <c r="K33" s="32"/>
      <c r="L33" s="32"/>
      <c r="M33" s="32"/>
      <c r="N33" s="33" t="s">
        <v>61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AA33" s="34">
        <v>43790.66</v>
      </c>
      <c r="AB33" s="34"/>
      <c r="AC33" s="34"/>
      <c r="AD33" s="34"/>
      <c r="AE33" s="34"/>
      <c r="AF33" s="34"/>
      <c r="AG33" s="34"/>
    </row>
    <row r="34" ht="6" customHeight="1"/>
    <row r="35" spans="4:33" ht="12.75" customHeight="1">
      <c r="D35" s="28">
        <v>44698</v>
      </c>
      <c r="E35" s="28"/>
      <c r="F35" s="28"/>
      <c r="G35" s="27" t="s">
        <v>62</v>
      </c>
      <c r="H35" s="27"/>
      <c r="I35" s="27"/>
      <c r="J35" s="30" t="s">
        <v>63</v>
      </c>
      <c r="K35" s="30"/>
      <c r="L35" s="30"/>
      <c r="M35" s="30"/>
      <c r="N35" s="27" t="s">
        <v>64</v>
      </c>
      <c r="O35" s="27"/>
      <c r="P35" s="27"/>
      <c r="Q35" s="27"/>
      <c r="R35" s="27"/>
      <c r="S35" s="27"/>
      <c r="T35" s="27" t="s">
        <v>65</v>
      </c>
      <c r="U35" s="27"/>
      <c r="V35" s="27"/>
      <c r="W35" s="27"/>
      <c r="X35" s="27"/>
      <c r="Y35" s="27"/>
      <c r="Z35" s="27"/>
      <c r="AA35" s="27"/>
      <c r="AB35" s="27"/>
      <c r="AC35" s="31">
        <v>1695.69</v>
      </c>
      <c r="AD35" s="31"/>
      <c r="AE35" s="31"/>
      <c r="AF35" s="31"/>
      <c r="AG35" s="31"/>
    </row>
    <row r="36" spans="4:33" ht="12.75" customHeight="1">
      <c r="D36" s="28">
        <v>44701</v>
      </c>
      <c r="E36" s="28"/>
      <c r="F36" s="28"/>
      <c r="G36" s="27" t="s">
        <v>66</v>
      </c>
      <c r="H36" s="27"/>
      <c r="I36" s="27"/>
      <c r="J36" s="30" t="s">
        <v>67</v>
      </c>
      <c r="K36" s="30"/>
      <c r="L36" s="30"/>
      <c r="M36" s="30"/>
      <c r="N36" s="27" t="s">
        <v>68</v>
      </c>
      <c r="O36" s="27"/>
      <c r="P36" s="27"/>
      <c r="Q36" s="27"/>
      <c r="R36" s="27"/>
      <c r="S36" s="27"/>
      <c r="T36" s="27" t="s">
        <v>69</v>
      </c>
      <c r="U36" s="27"/>
      <c r="V36" s="27"/>
      <c r="W36" s="27"/>
      <c r="X36" s="27"/>
      <c r="Y36" s="27"/>
      <c r="Z36" s="27"/>
      <c r="AA36" s="27"/>
      <c r="AB36" s="27"/>
      <c r="AC36" s="31">
        <v>8254.49</v>
      </c>
      <c r="AD36" s="31"/>
      <c r="AE36" s="31"/>
      <c r="AF36" s="31"/>
      <c r="AG36" s="31"/>
    </row>
    <row r="37" spans="9:33" ht="13.5" customHeight="1">
      <c r="I37" s="32" t="s">
        <v>38</v>
      </c>
      <c r="J37" s="32"/>
      <c r="K37" s="32"/>
      <c r="L37" s="32"/>
      <c r="M37" s="32"/>
      <c r="N37" s="33" t="s">
        <v>70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AA37" s="34">
        <v>9950.18</v>
      </c>
      <c r="AB37" s="34"/>
      <c r="AC37" s="34"/>
      <c r="AD37" s="34"/>
      <c r="AE37" s="34"/>
      <c r="AF37" s="34"/>
      <c r="AG37" s="34"/>
    </row>
    <row r="38" ht="6" customHeight="1"/>
    <row r="39" spans="4:33" ht="12.75" customHeight="1">
      <c r="D39" s="28">
        <v>44698</v>
      </c>
      <c r="E39" s="28"/>
      <c r="F39" s="28"/>
      <c r="G39" s="27" t="s">
        <v>51</v>
      </c>
      <c r="H39" s="27"/>
      <c r="I39" s="27"/>
      <c r="J39" s="30" t="s">
        <v>71</v>
      </c>
      <c r="K39" s="30"/>
      <c r="L39" s="30"/>
      <c r="M39" s="30"/>
      <c r="N39" s="27" t="s">
        <v>72</v>
      </c>
      <c r="O39" s="27"/>
      <c r="P39" s="27"/>
      <c r="Q39" s="27"/>
      <c r="R39" s="27"/>
      <c r="S39" s="27"/>
      <c r="T39" s="27" t="s">
        <v>73</v>
      </c>
      <c r="U39" s="27"/>
      <c r="V39" s="27"/>
      <c r="W39" s="27"/>
      <c r="X39" s="27"/>
      <c r="Y39" s="27"/>
      <c r="Z39" s="27"/>
      <c r="AA39" s="27"/>
      <c r="AB39" s="27"/>
      <c r="AC39" s="31">
        <v>23.55</v>
      </c>
      <c r="AD39" s="31"/>
      <c r="AE39" s="31"/>
      <c r="AF39" s="31"/>
      <c r="AG39" s="31"/>
    </row>
    <row r="40" spans="4:33" ht="12.75" customHeight="1">
      <c r="D40" s="28">
        <v>44698</v>
      </c>
      <c r="E40" s="28"/>
      <c r="F40" s="28"/>
      <c r="G40" s="27" t="s">
        <v>74</v>
      </c>
      <c r="H40" s="27"/>
      <c r="I40" s="27"/>
      <c r="J40" s="30" t="s">
        <v>75</v>
      </c>
      <c r="K40" s="30"/>
      <c r="L40" s="30"/>
      <c r="M40" s="30"/>
      <c r="N40" s="27" t="s">
        <v>76</v>
      </c>
      <c r="O40" s="27"/>
      <c r="P40" s="27"/>
      <c r="Q40" s="27"/>
      <c r="R40" s="27"/>
      <c r="S40" s="27"/>
      <c r="T40" s="27" t="s">
        <v>77</v>
      </c>
      <c r="U40" s="27"/>
      <c r="V40" s="27"/>
      <c r="W40" s="27"/>
      <c r="X40" s="27"/>
      <c r="Y40" s="27"/>
      <c r="Z40" s="27"/>
      <c r="AA40" s="27"/>
      <c r="AB40" s="27"/>
      <c r="AC40" s="31">
        <v>640.11</v>
      </c>
      <c r="AD40" s="31"/>
      <c r="AE40" s="31"/>
      <c r="AF40" s="31"/>
      <c r="AG40" s="31"/>
    </row>
    <row r="41" spans="4:33" ht="12.75" customHeight="1">
      <c r="D41" s="28">
        <v>44698</v>
      </c>
      <c r="E41" s="28"/>
      <c r="F41" s="28"/>
      <c r="G41" s="27" t="s">
        <v>51</v>
      </c>
      <c r="H41" s="27"/>
      <c r="I41" s="27"/>
      <c r="J41" s="30" t="s">
        <v>78</v>
      </c>
      <c r="K41" s="30"/>
      <c r="L41" s="30"/>
      <c r="M41" s="30"/>
      <c r="N41" s="27" t="s">
        <v>79</v>
      </c>
      <c r="O41" s="27"/>
      <c r="P41" s="27"/>
      <c r="Q41" s="27"/>
      <c r="R41" s="27"/>
      <c r="S41" s="27"/>
      <c r="T41" s="27" t="s">
        <v>80</v>
      </c>
      <c r="U41" s="27"/>
      <c r="V41" s="27"/>
      <c r="W41" s="27"/>
      <c r="X41" s="27"/>
      <c r="Y41" s="27"/>
      <c r="Z41" s="27"/>
      <c r="AA41" s="27"/>
      <c r="AB41" s="27"/>
      <c r="AC41" s="31">
        <v>1462.32</v>
      </c>
      <c r="AD41" s="31"/>
      <c r="AE41" s="31"/>
      <c r="AF41" s="31"/>
      <c r="AG41" s="31"/>
    </row>
    <row r="42" spans="9:33" ht="13.5" customHeight="1">
      <c r="I42" s="32" t="s">
        <v>38</v>
      </c>
      <c r="J42" s="32"/>
      <c r="K42" s="32"/>
      <c r="L42" s="32"/>
      <c r="M42" s="32"/>
      <c r="N42" s="33" t="s">
        <v>81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AA42" s="34">
        <v>2125.98</v>
      </c>
      <c r="AB42" s="34"/>
      <c r="AC42" s="34"/>
      <c r="AD42" s="34"/>
      <c r="AE42" s="34"/>
      <c r="AF42" s="34"/>
      <c r="AG42" s="34"/>
    </row>
    <row r="43" ht="6" customHeight="1"/>
    <row r="44" spans="4:33" ht="12.75" customHeight="1">
      <c r="D44" s="28">
        <v>44698</v>
      </c>
      <c r="E44" s="28"/>
      <c r="F44" s="28"/>
      <c r="G44" s="27" t="s">
        <v>82</v>
      </c>
      <c r="H44" s="27"/>
      <c r="I44" s="27"/>
      <c r="J44" s="30" t="s">
        <v>83</v>
      </c>
      <c r="K44" s="30"/>
      <c r="L44" s="30"/>
      <c r="M44" s="30"/>
      <c r="N44" s="27" t="s">
        <v>84</v>
      </c>
      <c r="O44" s="27"/>
      <c r="P44" s="27"/>
      <c r="Q44" s="27"/>
      <c r="R44" s="27"/>
      <c r="S44" s="27"/>
      <c r="T44" s="27" t="s">
        <v>77</v>
      </c>
      <c r="U44" s="27"/>
      <c r="V44" s="27"/>
      <c r="W44" s="27"/>
      <c r="X44" s="27"/>
      <c r="Y44" s="27"/>
      <c r="Z44" s="27"/>
      <c r="AA44" s="27"/>
      <c r="AB44" s="27"/>
      <c r="AC44" s="31">
        <v>43069.22</v>
      </c>
      <c r="AD44" s="31"/>
      <c r="AE44" s="31"/>
      <c r="AF44" s="31"/>
      <c r="AG44" s="31"/>
    </row>
    <row r="45" spans="9:33" ht="13.5" customHeight="1">
      <c r="I45" s="32" t="s">
        <v>38</v>
      </c>
      <c r="J45" s="32"/>
      <c r="K45" s="32"/>
      <c r="L45" s="32"/>
      <c r="M45" s="32"/>
      <c r="N45" s="33" t="s">
        <v>85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AA45" s="34">
        <v>43069.22</v>
      </c>
      <c r="AB45" s="34"/>
      <c r="AC45" s="34"/>
      <c r="AD45" s="34"/>
      <c r="AE45" s="34"/>
      <c r="AF45" s="34"/>
      <c r="AG45" s="34"/>
    </row>
    <row r="46" ht="6" customHeight="1"/>
    <row r="47" spans="4:33" ht="12.75" customHeight="1">
      <c r="D47" s="28">
        <v>44692</v>
      </c>
      <c r="E47" s="28"/>
      <c r="F47" s="28"/>
      <c r="G47" s="27" t="s">
        <v>86</v>
      </c>
      <c r="H47" s="27"/>
      <c r="I47" s="27"/>
      <c r="J47" s="30" t="s">
        <v>87</v>
      </c>
      <c r="K47" s="30"/>
      <c r="L47" s="30"/>
      <c r="M47" s="30"/>
      <c r="N47" s="27" t="s">
        <v>88</v>
      </c>
      <c r="O47" s="27"/>
      <c r="P47" s="27"/>
      <c r="Q47" s="27"/>
      <c r="R47" s="27"/>
      <c r="S47" s="27"/>
      <c r="T47" s="27" t="s">
        <v>89</v>
      </c>
      <c r="U47" s="27"/>
      <c r="V47" s="27"/>
      <c r="W47" s="27"/>
      <c r="X47" s="27"/>
      <c r="Y47" s="27"/>
      <c r="Z47" s="27"/>
      <c r="AA47" s="27"/>
      <c r="AB47" s="27"/>
      <c r="AC47" s="31">
        <v>476.44</v>
      </c>
      <c r="AD47" s="31"/>
      <c r="AE47" s="31"/>
      <c r="AF47" s="31"/>
      <c r="AG47" s="31"/>
    </row>
    <row r="48" spans="4:33" ht="12.75" customHeight="1">
      <c r="D48" s="28">
        <v>44692</v>
      </c>
      <c r="E48" s="28"/>
      <c r="F48" s="28"/>
      <c r="G48" s="27" t="s">
        <v>86</v>
      </c>
      <c r="H48" s="27"/>
      <c r="I48" s="27"/>
      <c r="J48" s="30" t="s">
        <v>90</v>
      </c>
      <c r="K48" s="30"/>
      <c r="L48" s="30"/>
      <c r="M48" s="30"/>
      <c r="N48" s="27" t="s">
        <v>88</v>
      </c>
      <c r="O48" s="27"/>
      <c r="P48" s="27"/>
      <c r="Q48" s="27"/>
      <c r="R48" s="27"/>
      <c r="S48" s="27"/>
      <c r="AC48" s="31">
        <v>476.44</v>
      </c>
      <c r="AD48" s="31"/>
      <c r="AE48" s="31"/>
      <c r="AF48" s="31"/>
      <c r="AG48" s="31"/>
    </row>
    <row r="49" spans="4:33" ht="12.75" customHeight="1">
      <c r="D49" s="28">
        <v>44692</v>
      </c>
      <c r="E49" s="28"/>
      <c r="F49" s="28"/>
      <c r="G49" s="27" t="s">
        <v>86</v>
      </c>
      <c r="H49" s="27"/>
      <c r="I49" s="27"/>
      <c r="J49" s="30" t="s">
        <v>91</v>
      </c>
      <c r="K49" s="30"/>
      <c r="L49" s="30"/>
      <c r="M49" s="30"/>
      <c r="N49" s="27" t="s">
        <v>88</v>
      </c>
      <c r="O49" s="27"/>
      <c r="P49" s="27"/>
      <c r="Q49" s="27"/>
      <c r="R49" s="27"/>
      <c r="S49" s="27"/>
      <c r="AC49" s="31">
        <v>476.44</v>
      </c>
      <c r="AD49" s="31"/>
      <c r="AE49" s="31"/>
      <c r="AF49" s="31"/>
      <c r="AG49" s="31"/>
    </row>
    <row r="50" spans="11:33" ht="12.75" customHeight="1">
      <c r="K50" s="35" t="s">
        <v>92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Z50" s="36">
        <v>1429.32</v>
      </c>
      <c r="AA50" s="36"/>
      <c r="AB50" s="36"/>
      <c r="AC50" s="36"/>
      <c r="AD50" s="36"/>
      <c r="AE50" s="36"/>
      <c r="AF50" s="36"/>
      <c r="AG50" s="36"/>
    </row>
    <row r="51" spans="4:33" ht="12.75" customHeight="1">
      <c r="D51" s="28">
        <v>44700</v>
      </c>
      <c r="E51" s="28"/>
      <c r="F51" s="28"/>
      <c r="G51" s="27" t="s">
        <v>47</v>
      </c>
      <c r="H51" s="27"/>
      <c r="I51" s="27"/>
      <c r="J51" s="30" t="s">
        <v>93</v>
      </c>
      <c r="K51" s="30"/>
      <c r="L51" s="30"/>
      <c r="M51" s="30"/>
      <c r="N51" s="27" t="s">
        <v>94</v>
      </c>
      <c r="O51" s="27"/>
      <c r="P51" s="27"/>
      <c r="Q51" s="27"/>
      <c r="R51" s="27"/>
      <c r="S51" s="27"/>
      <c r="AC51" s="31">
        <v>1336.5</v>
      </c>
      <c r="AD51" s="31"/>
      <c r="AE51" s="31"/>
      <c r="AF51" s="31"/>
      <c r="AG51" s="31"/>
    </row>
    <row r="52" spans="4:33" ht="12.75" customHeight="1">
      <c r="D52" s="28">
        <v>44700</v>
      </c>
      <c r="E52" s="28"/>
      <c r="F52" s="28"/>
      <c r="G52" s="27" t="s">
        <v>95</v>
      </c>
      <c r="H52" s="27"/>
      <c r="I52" s="27"/>
      <c r="J52" s="30" t="s">
        <v>96</v>
      </c>
      <c r="K52" s="30"/>
      <c r="L52" s="30"/>
      <c r="M52" s="30"/>
      <c r="N52" s="27" t="s">
        <v>94</v>
      </c>
      <c r="O52" s="27"/>
      <c r="P52" s="27"/>
      <c r="Q52" s="27"/>
      <c r="R52" s="27"/>
      <c r="S52" s="27"/>
      <c r="T52" s="27" t="s">
        <v>77</v>
      </c>
      <c r="U52" s="27"/>
      <c r="V52" s="27"/>
      <c r="W52" s="27"/>
      <c r="X52" s="27"/>
      <c r="Y52" s="27"/>
      <c r="Z52" s="27"/>
      <c r="AA52" s="27"/>
      <c r="AB52" s="27"/>
      <c r="AC52" s="31">
        <v>3175.6</v>
      </c>
      <c r="AD52" s="31"/>
      <c r="AE52" s="31"/>
      <c r="AF52" s="31"/>
      <c r="AG52" s="31"/>
    </row>
    <row r="53" spans="11:33" ht="12.75" customHeight="1">
      <c r="K53" s="35" t="s">
        <v>97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Z53" s="36">
        <v>4512.1</v>
      </c>
      <c r="AA53" s="36"/>
      <c r="AB53" s="36"/>
      <c r="AC53" s="36"/>
      <c r="AD53" s="36"/>
      <c r="AE53" s="36"/>
      <c r="AF53" s="36"/>
      <c r="AG53" s="36"/>
    </row>
    <row r="54" spans="4:33" ht="12.75" customHeight="1">
      <c r="D54" s="28">
        <v>44700</v>
      </c>
      <c r="E54" s="28"/>
      <c r="F54" s="28"/>
      <c r="G54" s="27" t="s">
        <v>98</v>
      </c>
      <c r="H54" s="27"/>
      <c r="I54" s="27"/>
      <c r="J54" s="30" t="s">
        <v>99</v>
      </c>
      <c r="K54" s="30"/>
      <c r="L54" s="30"/>
      <c r="M54" s="30"/>
      <c r="N54" s="27" t="s">
        <v>100</v>
      </c>
      <c r="O54" s="27"/>
      <c r="P54" s="27"/>
      <c r="Q54" s="27"/>
      <c r="R54" s="27"/>
      <c r="S54" s="27"/>
      <c r="T54" s="27" t="s">
        <v>77</v>
      </c>
      <c r="U54" s="27"/>
      <c r="V54" s="27"/>
      <c r="W54" s="27"/>
      <c r="X54" s="27"/>
      <c r="Y54" s="27"/>
      <c r="Z54" s="27"/>
      <c r="AA54" s="27"/>
      <c r="AB54" s="27"/>
      <c r="AC54" s="31">
        <v>4956.59</v>
      </c>
      <c r="AD54" s="31"/>
      <c r="AE54" s="31"/>
      <c r="AF54" s="31"/>
      <c r="AG54" s="31"/>
    </row>
    <row r="55" spans="4:33" ht="12.75" customHeight="1">
      <c r="D55" s="28">
        <v>44700</v>
      </c>
      <c r="E55" s="28"/>
      <c r="F55" s="28"/>
      <c r="G55" s="27" t="s">
        <v>101</v>
      </c>
      <c r="H55" s="27"/>
      <c r="I55" s="27"/>
      <c r="J55" s="30" t="s">
        <v>102</v>
      </c>
      <c r="K55" s="30"/>
      <c r="L55" s="30"/>
      <c r="M55" s="30"/>
      <c r="N55" s="27" t="s">
        <v>103</v>
      </c>
      <c r="O55" s="27"/>
      <c r="P55" s="27"/>
      <c r="Q55" s="27"/>
      <c r="R55" s="27"/>
      <c r="S55" s="27"/>
      <c r="T55" s="27" t="s">
        <v>77</v>
      </c>
      <c r="U55" s="27"/>
      <c r="V55" s="27"/>
      <c r="W55" s="27"/>
      <c r="X55" s="27"/>
      <c r="Y55" s="27"/>
      <c r="Z55" s="27"/>
      <c r="AA55" s="27"/>
      <c r="AB55" s="27"/>
      <c r="AC55" s="31">
        <v>2162.42</v>
      </c>
      <c r="AD55" s="31"/>
      <c r="AE55" s="31"/>
      <c r="AF55" s="31"/>
      <c r="AG55" s="31"/>
    </row>
    <row r="56" spans="4:33" ht="12.75" customHeight="1">
      <c r="D56" s="28">
        <v>44700</v>
      </c>
      <c r="E56" s="28"/>
      <c r="F56" s="28"/>
      <c r="G56" s="27" t="s">
        <v>104</v>
      </c>
      <c r="H56" s="27"/>
      <c r="I56" s="27"/>
      <c r="J56" s="30" t="s">
        <v>105</v>
      </c>
      <c r="K56" s="30"/>
      <c r="L56" s="30"/>
      <c r="M56" s="30"/>
      <c r="N56" s="27" t="s">
        <v>106</v>
      </c>
      <c r="O56" s="27"/>
      <c r="P56" s="27"/>
      <c r="Q56" s="27"/>
      <c r="R56" s="27"/>
      <c r="S56" s="27"/>
      <c r="T56" s="27" t="s">
        <v>77</v>
      </c>
      <c r="U56" s="27"/>
      <c r="V56" s="27"/>
      <c r="W56" s="27"/>
      <c r="X56" s="27"/>
      <c r="Y56" s="27"/>
      <c r="Z56" s="27"/>
      <c r="AA56" s="27"/>
      <c r="AB56" s="27"/>
      <c r="AC56" s="31">
        <v>868.8</v>
      </c>
      <c r="AD56" s="31"/>
      <c r="AE56" s="31"/>
      <c r="AF56" s="31"/>
      <c r="AG56" s="31"/>
    </row>
    <row r="57" spans="4:33" ht="12.75" customHeight="1">
      <c r="D57" s="28">
        <v>44700</v>
      </c>
      <c r="E57" s="28"/>
      <c r="F57" s="28"/>
      <c r="G57" s="27" t="s">
        <v>40</v>
      </c>
      <c r="H57" s="27"/>
      <c r="I57" s="27"/>
      <c r="J57" s="30" t="s">
        <v>107</v>
      </c>
      <c r="K57" s="30"/>
      <c r="L57" s="30"/>
      <c r="M57" s="30"/>
      <c r="N57" s="27" t="s">
        <v>106</v>
      </c>
      <c r="O57" s="27"/>
      <c r="P57" s="27"/>
      <c r="Q57" s="27"/>
      <c r="R57" s="27"/>
      <c r="S57" s="27"/>
      <c r="AC57" s="31">
        <v>239</v>
      </c>
      <c r="AD57" s="31"/>
      <c r="AE57" s="31"/>
      <c r="AF57" s="31"/>
      <c r="AG57" s="31"/>
    </row>
    <row r="58" spans="11:33" ht="12.75" customHeight="1">
      <c r="K58" s="35" t="s">
        <v>108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Z58" s="36">
        <v>1107.8</v>
      </c>
      <c r="AA58" s="36"/>
      <c r="AB58" s="36"/>
      <c r="AC58" s="36"/>
      <c r="AD58" s="36"/>
      <c r="AE58" s="36"/>
      <c r="AF58" s="36"/>
      <c r="AG58" s="36"/>
    </row>
    <row r="59" spans="4:33" ht="12.75" customHeight="1">
      <c r="D59" s="28">
        <v>44700</v>
      </c>
      <c r="E59" s="28"/>
      <c r="F59" s="28"/>
      <c r="G59" s="27" t="s">
        <v>51</v>
      </c>
      <c r="H59" s="27"/>
      <c r="I59" s="27"/>
      <c r="J59" s="30" t="s">
        <v>109</v>
      </c>
      <c r="K59" s="30"/>
      <c r="L59" s="30"/>
      <c r="M59" s="30"/>
      <c r="N59" s="27" t="s">
        <v>110</v>
      </c>
      <c r="O59" s="27"/>
      <c r="P59" s="27"/>
      <c r="Q59" s="27"/>
      <c r="R59" s="27"/>
      <c r="S59" s="27"/>
      <c r="T59" s="27" t="s">
        <v>77</v>
      </c>
      <c r="U59" s="27"/>
      <c r="V59" s="27"/>
      <c r="W59" s="27"/>
      <c r="X59" s="27"/>
      <c r="Y59" s="27"/>
      <c r="Z59" s="27"/>
      <c r="AA59" s="27"/>
      <c r="AB59" s="27"/>
      <c r="AC59" s="31">
        <v>246.5</v>
      </c>
      <c r="AD59" s="31"/>
      <c r="AE59" s="31"/>
      <c r="AF59" s="31"/>
      <c r="AG59" s="31"/>
    </row>
    <row r="60" spans="4:33" ht="12.75" customHeight="1">
      <c r="D60" s="28">
        <v>44700</v>
      </c>
      <c r="E60" s="28"/>
      <c r="F60" s="28"/>
      <c r="G60" s="27" t="s">
        <v>111</v>
      </c>
      <c r="H60" s="27"/>
      <c r="I60" s="27"/>
      <c r="J60" s="30" t="s">
        <v>112</v>
      </c>
      <c r="K60" s="30"/>
      <c r="L60" s="30"/>
      <c r="M60" s="30"/>
      <c r="N60" s="27" t="s">
        <v>113</v>
      </c>
      <c r="O60" s="27"/>
      <c r="P60" s="27"/>
      <c r="Q60" s="27"/>
      <c r="R60" s="27"/>
      <c r="S60" s="27"/>
      <c r="AC60" s="31">
        <v>4458.89</v>
      </c>
      <c r="AD60" s="31"/>
      <c r="AE60" s="31"/>
      <c r="AF60" s="31"/>
      <c r="AG60" s="31"/>
    </row>
    <row r="61" spans="4:33" ht="12.75" customHeight="1">
      <c r="D61" s="28">
        <v>44700</v>
      </c>
      <c r="E61" s="28"/>
      <c r="F61" s="28"/>
      <c r="G61" s="27" t="s">
        <v>111</v>
      </c>
      <c r="H61" s="27"/>
      <c r="I61" s="27"/>
      <c r="J61" s="30" t="s">
        <v>114</v>
      </c>
      <c r="K61" s="30"/>
      <c r="L61" s="30"/>
      <c r="M61" s="30"/>
      <c r="N61" s="27" t="s">
        <v>113</v>
      </c>
      <c r="O61" s="27"/>
      <c r="P61" s="27"/>
      <c r="Q61" s="27"/>
      <c r="R61" s="27"/>
      <c r="S61" s="27"/>
      <c r="AC61" s="31">
        <v>487.31</v>
      </c>
      <c r="AD61" s="31"/>
      <c r="AE61" s="31"/>
      <c r="AF61" s="31"/>
      <c r="AG61" s="31"/>
    </row>
    <row r="62" spans="11:33" ht="12.75" customHeight="1">
      <c r="K62" s="35" t="s">
        <v>115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Z62" s="36">
        <v>4946.200000000001</v>
      </c>
      <c r="AA62" s="36"/>
      <c r="AB62" s="36"/>
      <c r="AC62" s="36"/>
      <c r="AD62" s="36"/>
      <c r="AE62" s="36"/>
      <c r="AF62" s="36"/>
      <c r="AG62" s="36"/>
    </row>
    <row r="63" spans="4:33" ht="12.75" customHeight="1">
      <c r="D63" s="28">
        <v>44700</v>
      </c>
      <c r="E63" s="28"/>
      <c r="F63" s="28"/>
      <c r="J63" s="30" t="s">
        <v>116</v>
      </c>
      <c r="K63" s="30"/>
      <c r="L63" s="30"/>
      <c r="M63" s="30"/>
      <c r="N63" s="27" t="s">
        <v>117</v>
      </c>
      <c r="O63" s="27"/>
      <c r="P63" s="27"/>
      <c r="Q63" s="27"/>
      <c r="R63" s="27"/>
      <c r="S63" s="27"/>
      <c r="T63" s="27" t="s">
        <v>77</v>
      </c>
      <c r="U63" s="27"/>
      <c r="V63" s="27"/>
      <c r="W63" s="27"/>
      <c r="X63" s="27"/>
      <c r="Y63" s="27"/>
      <c r="Z63" s="27"/>
      <c r="AA63" s="27"/>
      <c r="AB63" s="27"/>
      <c r="AC63" s="31">
        <v>16538.93</v>
      </c>
      <c r="AD63" s="31"/>
      <c r="AE63" s="31"/>
      <c r="AF63" s="31"/>
      <c r="AG63" s="31"/>
    </row>
    <row r="64" spans="4:33" ht="12.75" customHeight="1">
      <c r="D64" s="28">
        <v>44700</v>
      </c>
      <c r="E64" s="28"/>
      <c r="F64" s="28"/>
      <c r="G64" s="27" t="s">
        <v>118</v>
      </c>
      <c r="H64" s="27"/>
      <c r="I64" s="27"/>
      <c r="J64" s="30" t="s">
        <v>119</v>
      </c>
      <c r="K64" s="30"/>
      <c r="L64" s="30"/>
      <c r="M64" s="30"/>
      <c r="N64" s="27" t="s">
        <v>120</v>
      </c>
      <c r="O64" s="27"/>
      <c r="P64" s="27"/>
      <c r="Q64" s="27"/>
      <c r="R64" s="27"/>
      <c r="S64" s="27"/>
      <c r="T64" s="27" t="s">
        <v>77</v>
      </c>
      <c r="U64" s="27"/>
      <c r="V64" s="27"/>
      <c r="W64" s="27"/>
      <c r="X64" s="27"/>
      <c r="Y64" s="27"/>
      <c r="Z64" s="27"/>
      <c r="AA64" s="27"/>
      <c r="AB64" s="27"/>
      <c r="AC64" s="31">
        <v>1047.2</v>
      </c>
      <c r="AD64" s="31"/>
      <c r="AE64" s="31"/>
      <c r="AF64" s="31"/>
      <c r="AG64" s="31"/>
    </row>
    <row r="65" spans="4:33" ht="12.75" customHeight="1">
      <c r="D65" s="28">
        <v>44700</v>
      </c>
      <c r="E65" s="28"/>
      <c r="F65" s="28"/>
      <c r="G65" s="27" t="s">
        <v>20</v>
      </c>
      <c r="H65" s="27"/>
      <c r="I65" s="27"/>
      <c r="J65" s="30" t="s">
        <v>121</v>
      </c>
      <c r="K65" s="30"/>
      <c r="L65" s="30"/>
      <c r="M65" s="30"/>
      <c r="N65" s="27" t="s">
        <v>122</v>
      </c>
      <c r="O65" s="27"/>
      <c r="P65" s="27"/>
      <c r="Q65" s="27"/>
      <c r="R65" s="27"/>
      <c r="S65" s="27"/>
      <c r="T65" s="27" t="s">
        <v>77</v>
      </c>
      <c r="U65" s="27"/>
      <c r="V65" s="27"/>
      <c r="W65" s="27"/>
      <c r="X65" s="27"/>
      <c r="Y65" s="27"/>
      <c r="Z65" s="27"/>
      <c r="AA65" s="27"/>
      <c r="AB65" s="27"/>
      <c r="AC65" s="31">
        <v>17773.55</v>
      </c>
      <c r="AD65" s="31"/>
      <c r="AE65" s="31"/>
      <c r="AF65" s="31"/>
      <c r="AG65" s="31"/>
    </row>
    <row r="66" spans="4:33" ht="12.75" customHeight="1">
      <c r="D66" s="28">
        <v>44700</v>
      </c>
      <c r="E66" s="28"/>
      <c r="F66" s="28"/>
      <c r="G66" s="27" t="s">
        <v>123</v>
      </c>
      <c r="H66" s="27"/>
      <c r="I66" s="27"/>
      <c r="J66" s="30" t="s">
        <v>124</v>
      </c>
      <c r="K66" s="30"/>
      <c r="L66" s="30"/>
      <c r="M66" s="30"/>
      <c r="N66" s="27" t="s">
        <v>125</v>
      </c>
      <c r="O66" s="27"/>
      <c r="P66" s="27"/>
      <c r="Q66" s="27"/>
      <c r="R66" s="27"/>
      <c r="S66" s="27"/>
      <c r="T66" s="27" t="s">
        <v>77</v>
      </c>
      <c r="U66" s="27"/>
      <c r="V66" s="27"/>
      <c r="W66" s="27"/>
      <c r="X66" s="27"/>
      <c r="Y66" s="27"/>
      <c r="Z66" s="27"/>
      <c r="AA66" s="27"/>
      <c r="AB66" s="27"/>
      <c r="AC66" s="31">
        <v>3300</v>
      </c>
      <c r="AD66" s="31"/>
      <c r="AE66" s="31"/>
      <c r="AF66" s="31"/>
      <c r="AG66" s="31"/>
    </row>
    <row r="67" spans="4:33" ht="12.75" customHeight="1">
      <c r="D67" s="28">
        <v>44700</v>
      </c>
      <c r="E67" s="28"/>
      <c r="F67" s="28"/>
      <c r="G67" s="27" t="s">
        <v>126</v>
      </c>
      <c r="H67" s="27"/>
      <c r="I67" s="27"/>
      <c r="J67" s="30" t="s">
        <v>127</v>
      </c>
      <c r="K67" s="30"/>
      <c r="L67" s="30"/>
      <c r="M67" s="30"/>
      <c r="N67" s="27" t="s">
        <v>128</v>
      </c>
      <c r="O67" s="27"/>
      <c r="P67" s="27"/>
      <c r="Q67" s="27"/>
      <c r="R67" s="27"/>
      <c r="S67" s="27"/>
      <c r="T67" s="27" t="s">
        <v>77</v>
      </c>
      <c r="U67" s="27"/>
      <c r="V67" s="27"/>
      <c r="W67" s="27"/>
      <c r="X67" s="27"/>
      <c r="Y67" s="27"/>
      <c r="Z67" s="27"/>
      <c r="AA67" s="27"/>
      <c r="AB67" s="27"/>
      <c r="AC67" s="31">
        <v>500</v>
      </c>
      <c r="AD67" s="31"/>
      <c r="AE67" s="31"/>
      <c r="AF67" s="31"/>
      <c r="AG67" s="31"/>
    </row>
    <row r="68" spans="4:33" ht="12.75" customHeight="1">
      <c r="D68" s="28">
        <v>44700</v>
      </c>
      <c r="E68" s="28"/>
      <c r="F68" s="28"/>
      <c r="G68" s="27" t="s">
        <v>129</v>
      </c>
      <c r="H68" s="27"/>
      <c r="I68" s="27"/>
      <c r="J68" s="30" t="s">
        <v>130</v>
      </c>
      <c r="K68" s="30"/>
      <c r="L68" s="30"/>
      <c r="M68" s="30"/>
      <c r="N68" s="27" t="s">
        <v>131</v>
      </c>
      <c r="O68" s="27"/>
      <c r="P68" s="27"/>
      <c r="Q68" s="27"/>
      <c r="R68" s="27"/>
      <c r="S68" s="27"/>
      <c r="T68" s="27" t="s">
        <v>77</v>
      </c>
      <c r="U68" s="27"/>
      <c r="V68" s="27"/>
      <c r="W68" s="27"/>
      <c r="X68" s="27"/>
      <c r="Y68" s="27"/>
      <c r="Z68" s="27"/>
      <c r="AA68" s="27"/>
      <c r="AB68" s="27"/>
      <c r="AC68" s="31">
        <v>827.05</v>
      </c>
      <c r="AD68" s="31"/>
      <c r="AE68" s="31"/>
      <c r="AF68" s="31"/>
      <c r="AG68" s="31"/>
    </row>
    <row r="69" spans="4:33" ht="12.75" customHeight="1">
      <c r="D69" s="28">
        <v>44700</v>
      </c>
      <c r="E69" s="28"/>
      <c r="F69" s="28"/>
      <c r="G69" s="27" t="s">
        <v>132</v>
      </c>
      <c r="H69" s="27"/>
      <c r="I69" s="27"/>
      <c r="J69" s="30" t="s">
        <v>133</v>
      </c>
      <c r="K69" s="30"/>
      <c r="L69" s="30"/>
      <c r="M69" s="30"/>
      <c r="N69" s="27" t="s">
        <v>134</v>
      </c>
      <c r="O69" s="27"/>
      <c r="P69" s="27"/>
      <c r="Q69" s="27"/>
      <c r="R69" s="27"/>
      <c r="S69" s="27"/>
      <c r="T69" s="27" t="s">
        <v>77</v>
      </c>
      <c r="U69" s="27"/>
      <c r="V69" s="27"/>
      <c r="W69" s="27"/>
      <c r="X69" s="27"/>
      <c r="Y69" s="27"/>
      <c r="Z69" s="27"/>
      <c r="AA69" s="27"/>
      <c r="AB69" s="27"/>
      <c r="AC69" s="31">
        <v>660</v>
      </c>
      <c r="AD69" s="31"/>
      <c r="AE69" s="31"/>
      <c r="AF69" s="31"/>
      <c r="AG69" s="31"/>
    </row>
    <row r="70" spans="4:33" ht="12.75" customHeight="1">
      <c r="D70" s="28">
        <v>44700</v>
      </c>
      <c r="E70" s="28"/>
      <c r="F70" s="28"/>
      <c r="G70" s="27" t="s">
        <v>135</v>
      </c>
      <c r="H70" s="27"/>
      <c r="I70" s="27"/>
      <c r="J70" s="30" t="s">
        <v>136</v>
      </c>
      <c r="K70" s="30"/>
      <c r="L70" s="30"/>
      <c r="M70" s="30"/>
      <c r="N70" s="27" t="s">
        <v>137</v>
      </c>
      <c r="O70" s="27"/>
      <c r="P70" s="27"/>
      <c r="Q70" s="27"/>
      <c r="R70" s="27"/>
      <c r="S70" s="27"/>
      <c r="T70" s="27" t="s">
        <v>77</v>
      </c>
      <c r="U70" s="27"/>
      <c r="V70" s="27"/>
      <c r="W70" s="27"/>
      <c r="X70" s="27"/>
      <c r="Y70" s="27"/>
      <c r="Z70" s="27"/>
      <c r="AA70" s="27"/>
      <c r="AB70" s="27"/>
      <c r="AC70" s="31">
        <v>5831</v>
      </c>
      <c r="AD70" s="31"/>
      <c r="AE70" s="31"/>
      <c r="AF70" s="31"/>
      <c r="AG70" s="31"/>
    </row>
    <row r="71" spans="4:33" ht="12.75" customHeight="1">
      <c r="D71" s="28">
        <v>44700</v>
      </c>
      <c r="E71" s="28"/>
      <c r="F71" s="28"/>
      <c r="G71" s="27" t="s">
        <v>135</v>
      </c>
      <c r="H71" s="27"/>
      <c r="I71" s="27"/>
      <c r="J71" s="30" t="s">
        <v>138</v>
      </c>
      <c r="K71" s="30"/>
      <c r="L71" s="30"/>
      <c r="M71" s="30"/>
      <c r="N71" s="27" t="s">
        <v>137</v>
      </c>
      <c r="O71" s="27"/>
      <c r="P71" s="27"/>
      <c r="Q71" s="27"/>
      <c r="R71" s="27"/>
      <c r="S71" s="27"/>
      <c r="AC71" s="31">
        <v>2231.25</v>
      </c>
      <c r="AD71" s="31"/>
      <c r="AE71" s="31"/>
      <c r="AF71" s="31"/>
      <c r="AG71" s="31"/>
    </row>
    <row r="72" spans="11:33" ht="12.75" customHeight="1">
      <c r="K72" s="35" t="s">
        <v>139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Z72" s="36">
        <v>8062.25</v>
      </c>
      <c r="AA72" s="36"/>
      <c r="AB72" s="36"/>
      <c r="AC72" s="36"/>
      <c r="AD72" s="36"/>
      <c r="AE72" s="36"/>
      <c r="AF72" s="36"/>
      <c r="AG72" s="36"/>
    </row>
    <row r="73" spans="4:33" ht="12.75" customHeight="1">
      <c r="D73" s="28">
        <v>44700</v>
      </c>
      <c r="E73" s="28"/>
      <c r="F73" s="28"/>
      <c r="G73" s="27" t="s">
        <v>140</v>
      </c>
      <c r="H73" s="27"/>
      <c r="I73" s="27"/>
      <c r="J73" s="30" t="s">
        <v>141</v>
      </c>
      <c r="K73" s="30"/>
      <c r="L73" s="30"/>
      <c r="M73" s="30"/>
      <c r="N73" s="27" t="s">
        <v>142</v>
      </c>
      <c r="O73" s="27"/>
      <c r="P73" s="27"/>
      <c r="Q73" s="27"/>
      <c r="R73" s="27"/>
      <c r="S73" s="27"/>
      <c r="T73" s="27" t="s">
        <v>77</v>
      </c>
      <c r="U73" s="27"/>
      <c r="V73" s="27"/>
      <c r="W73" s="27"/>
      <c r="X73" s="27"/>
      <c r="Y73" s="27"/>
      <c r="Z73" s="27"/>
      <c r="AA73" s="27"/>
      <c r="AB73" s="27"/>
      <c r="AC73" s="31">
        <v>3500</v>
      </c>
      <c r="AD73" s="31"/>
      <c r="AE73" s="31"/>
      <c r="AF73" s="31"/>
      <c r="AG73" s="31"/>
    </row>
    <row r="74" spans="4:33" ht="12.75" customHeight="1">
      <c r="D74" s="28">
        <v>44700</v>
      </c>
      <c r="E74" s="28"/>
      <c r="F74" s="28"/>
      <c r="G74" s="27" t="s">
        <v>143</v>
      </c>
      <c r="H74" s="27"/>
      <c r="I74" s="27"/>
      <c r="J74" s="30" t="s">
        <v>144</v>
      </c>
      <c r="K74" s="30"/>
      <c r="L74" s="30"/>
      <c r="M74" s="30"/>
      <c r="N74" s="27" t="s">
        <v>145</v>
      </c>
      <c r="O74" s="27"/>
      <c r="P74" s="27"/>
      <c r="Q74" s="27"/>
      <c r="R74" s="27"/>
      <c r="S74" s="27"/>
      <c r="T74" s="27" t="s">
        <v>77</v>
      </c>
      <c r="U74" s="27"/>
      <c r="V74" s="27"/>
      <c r="W74" s="27"/>
      <c r="X74" s="27"/>
      <c r="Y74" s="27"/>
      <c r="Z74" s="27"/>
      <c r="AA74" s="27"/>
      <c r="AB74" s="27"/>
      <c r="AC74" s="31">
        <v>1648.1</v>
      </c>
      <c r="AD74" s="31"/>
      <c r="AE74" s="31"/>
      <c r="AF74" s="31"/>
      <c r="AG74" s="31"/>
    </row>
    <row r="75" spans="4:33" ht="12.75" customHeight="1">
      <c r="D75" s="28">
        <v>44700</v>
      </c>
      <c r="E75" s="28"/>
      <c r="F75" s="28"/>
      <c r="G75" s="27" t="s">
        <v>143</v>
      </c>
      <c r="H75" s="27"/>
      <c r="I75" s="27"/>
      <c r="J75" s="30" t="s">
        <v>146</v>
      </c>
      <c r="K75" s="30"/>
      <c r="L75" s="30"/>
      <c r="M75" s="30"/>
      <c r="N75" s="27" t="s">
        <v>147</v>
      </c>
      <c r="O75" s="27"/>
      <c r="P75" s="27"/>
      <c r="Q75" s="27"/>
      <c r="R75" s="27"/>
      <c r="S75" s="27"/>
      <c r="T75" s="27" t="s">
        <v>77</v>
      </c>
      <c r="U75" s="27"/>
      <c r="V75" s="27"/>
      <c r="W75" s="27"/>
      <c r="X75" s="27"/>
      <c r="Y75" s="27"/>
      <c r="Z75" s="27"/>
      <c r="AA75" s="27"/>
      <c r="AB75" s="27"/>
      <c r="AC75" s="31">
        <v>1949.82</v>
      </c>
      <c r="AD75" s="31"/>
      <c r="AE75" s="31"/>
      <c r="AF75" s="31"/>
      <c r="AG75" s="31"/>
    </row>
    <row r="76" spans="4:33" ht="12.75" customHeight="1">
      <c r="D76" s="28">
        <v>44700</v>
      </c>
      <c r="E76" s="28"/>
      <c r="F76" s="28"/>
      <c r="G76" s="27" t="s">
        <v>148</v>
      </c>
      <c r="H76" s="27"/>
      <c r="I76" s="27"/>
      <c r="J76" s="30" t="s">
        <v>149</v>
      </c>
      <c r="K76" s="30"/>
      <c r="L76" s="30"/>
      <c r="M76" s="30"/>
      <c r="N76" s="27" t="s">
        <v>150</v>
      </c>
      <c r="O76" s="27"/>
      <c r="P76" s="27"/>
      <c r="Q76" s="27"/>
      <c r="R76" s="27"/>
      <c r="S76" s="27"/>
      <c r="T76" s="27" t="s">
        <v>77</v>
      </c>
      <c r="U76" s="27"/>
      <c r="V76" s="27"/>
      <c r="W76" s="27"/>
      <c r="X76" s="27"/>
      <c r="Y76" s="27"/>
      <c r="Z76" s="27"/>
      <c r="AA76" s="27"/>
      <c r="AB76" s="27"/>
      <c r="AC76" s="31">
        <v>892.5</v>
      </c>
      <c r="AD76" s="31"/>
      <c r="AE76" s="31"/>
      <c r="AF76" s="31"/>
      <c r="AG76" s="31"/>
    </row>
    <row r="77" spans="4:33" ht="12.75" customHeight="1">
      <c r="D77" s="28">
        <v>44700</v>
      </c>
      <c r="E77" s="28"/>
      <c r="F77" s="28"/>
      <c r="G77" s="27" t="s">
        <v>151</v>
      </c>
      <c r="H77" s="27"/>
      <c r="I77" s="27"/>
      <c r="J77" s="30" t="s">
        <v>152</v>
      </c>
      <c r="K77" s="30"/>
      <c r="L77" s="30"/>
      <c r="M77" s="30"/>
      <c r="N77" s="27" t="s">
        <v>153</v>
      </c>
      <c r="O77" s="27"/>
      <c r="P77" s="27"/>
      <c r="Q77" s="27"/>
      <c r="R77" s="27"/>
      <c r="S77" s="27"/>
      <c r="T77" s="27" t="s">
        <v>77</v>
      </c>
      <c r="U77" s="27"/>
      <c r="V77" s="27"/>
      <c r="W77" s="27"/>
      <c r="X77" s="27"/>
      <c r="Y77" s="27"/>
      <c r="Z77" s="27"/>
      <c r="AA77" s="27"/>
      <c r="AB77" s="27"/>
      <c r="AC77" s="31">
        <v>606.47</v>
      </c>
      <c r="AD77" s="31"/>
      <c r="AE77" s="31"/>
      <c r="AF77" s="31"/>
      <c r="AG77" s="31"/>
    </row>
    <row r="78" spans="4:33" ht="12.75" customHeight="1">
      <c r="D78" s="28">
        <v>44700</v>
      </c>
      <c r="E78" s="28"/>
      <c r="F78" s="28"/>
      <c r="G78" s="27" t="s">
        <v>20</v>
      </c>
      <c r="H78" s="27"/>
      <c r="I78" s="27"/>
      <c r="J78" s="30" t="s">
        <v>154</v>
      </c>
      <c r="K78" s="30"/>
      <c r="L78" s="30"/>
      <c r="M78" s="30"/>
      <c r="N78" s="27" t="s">
        <v>16</v>
      </c>
      <c r="O78" s="27"/>
      <c r="P78" s="27"/>
      <c r="Q78" s="27"/>
      <c r="R78" s="27"/>
      <c r="S78" s="27"/>
      <c r="T78" s="27" t="s">
        <v>77</v>
      </c>
      <c r="U78" s="27"/>
      <c r="V78" s="27"/>
      <c r="W78" s="27"/>
      <c r="X78" s="27"/>
      <c r="Y78" s="27"/>
      <c r="Z78" s="27"/>
      <c r="AA78" s="27"/>
      <c r="AB78" s="27"/>
      <c r="AC78" s="31">
        <v>33.32</v>
      </c>
      <c r="AD78" s="31"/>
      <c r="AE78" s="31"/>
      <c r="AF78" s="31"/>
      <c r="AG78" s="31"/>
    </row>
    <row r="79" spans="4:33" ht="12.75" customHeight="1">
      <c r="D79" s="28">
        <v>44700</v>
      </c>
      <c r="E79" s="28"/>
      <c r="F79" s="28"/>
      <c r="G79" s="27" t="s">
        <v>95</v>
      </c>
      <c r="H79" s="27"/>
      <c r="I79" s="27"/>
      <c r="J79" s="30" t="s">
        <v>155</v>
      </c>
      <c r="K79" s="30"/>
      <c r="L79" s="30"/>
      <c r="M79" s="30"/>
      <c r="N79" s="27" t="s">
        <v>16</v>
      </c>
      <c r="O79" s="27"/>
      <c r="P79" s="27"/>
      <c r="Q79" s="27"/>
      <c r="R79" s="27"/>
      <c r="S79" s="27"/>
      <c r="AC79" s="31">
        <v>128.52</v>
      </c>
      <c r="AD79" s="31"/>
      <c r="AE79" s="31"/>
      <c r="AF79" s="31"/>
      <c r="AG79" s="31"/>
    </row>
    <row r="80" spans="11:33" ht="12.75" customHeight="1">
      <c r="K80" s="35" t="s">
        <v>156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Z80" s="36">
        <v>161.84000000000003</v>
      </c>
      <c r="AA80" s="36"/>
      <c r="AB80" s="36"/>
      <c r="AC80" s="36"/>
      <c r="AD80" s="36"/>
      <c r="AE80" s="36"/>
      <c r="AF80" s="36"/>
      <c r="AG80" s="36"/>
    </row>
    <row r="81" spans="4:33" ht="12.75" customHeight="1">
      <c r="D81" s="28">
        <v>44700</v>
      </c>
      <c r="E81" s="28"/>
      <c r="F81" s="28"/>
      <c r="G81" s="27" t="s">
        <v>157</v>
      </c>
      <c r="H81" s="27"/>
      <c r="I81" s="27"/>
      <c r="J81" s="30" t="s">
        <v>158</v>
      </c>
      <c r="K81" s="30"/>
      <c r="L81" s="30"/>
      <c r="M81" s="30"/>
      <c r="N81" s="27" t="s">
        <v>159</v>
      </c>
      <c r="O81" s="27"/>
      <c r="P81" s="27"/>
      <c r="Q81" s="27"/>
      <c r="R81" s="27"/>
      <c r="S81" s="27"/>
      <c r="T81" s="27" t="s">
        <v>77</v>
      </c>
      <c r="U81" s="27"/>
      <c r="V81" s="27"/>
      <c r="W81" s="27"/>
      <c r="X81" s="27"/>
      <c r="Y81" s="27"/>
      <c r="Z81" s="27"/>
      <c r="AA81" s="27"/>
      <c r="AB81" s="27"/>
      <c r="AC81" s="31">
        <v>217.34</v>
      </c>
      <c r="AD81" s="31"/>
      <c r="AE81" s="31"/>
      <c r="AF81" s="31"/>
      <c r="AG81" s="31"/>
    </row>
    <row r="82" spans="4:33" ht="12.75" customHeight="1">
      <c r="D82" s="28">
        <v>44700</v>
      </c>
      <c r="E82" s="28"/>
      <c r="F82" s="28"/>
      <c r="G82" s="27" t="s">
        <v>82</v>
      </c>
      <c r="H82" s="27"/>
      <c r="I82" s="27"/>
      <c r="J82" s="30" t="s">
        <v>160</v>
      </c>
      <c r="K82" s="30"/>
      <c r="L82" s="30"/>
      <c r="M82" s="30"/>
      <c r="N82" s="27" t="s">
        <v>161</v>
      </c>
      <c r="O82" s="27"/>
      <c r="P82" s="27"/>
      <c r="Q82" s="27"/>
      <c r="R82" s="27"/>
      <c r="S82" s="27"/>
      <c r="T82" s="27" t="s">
        <v>77</v>
      </c>
      <c r="U82" s="27"/>
      <c r="V82" s="27"/>
      <c r="W82" s="27"/>
      <c r="X82" s="27"/>
      <c r="Y82" s="27"/>
      <c r="Z82" s="27"/>
      <c r="AA82" s="27"/>
      <c r="AB82" s="27"/>
      <c r="AC82" s="31">
        <v>1130.5</v>
      </c>
      <c r="AD82" s="31"/>
      <c r="AE82" s="31"/>
      <c r="AF82" s="31"/>
      <c r="AG82" s="31"/>
    </row>
    <row r="83" spans="4:33" ht="12.75" customHeight="1">
      <c r="D83" s="28">
        <v>44700</v>
      </c>
      <c r="E83" s="28"/>
      <c r="F83" s="28"/>
      <c r="G83" s="27" t="s">
        <v>123</v>
      </c>
      <c r="H83" s="27"/>
      <c r="I83" s="27"/>
      <c r="J83" s="30" t="s">
        <v>162</v>
      </c>
      <c r="K83" s="30"/>
      <c r="L83" s="30"/>
      <c r="M83" s="30"/>
      <c r="N83" s="27" t="s">
        <v>163</v>
      </c>
      <c r="O83" s="27"/>
      <c r="P83" s="27"/>
      <c r="Q83" s="27"/>
      <c r="R83" s="27"/>
      <c r="S83" s="27"/>
      <c r="T83" s="27" t="s">
        <v>77</v>
      </c>
      <c r="U83" s="27"/>
      <c r="V83" s="27"/>
      <c r="W83" s="27"/>
      <c r="X83" s="27"/>
      <c r="Y83" s="27"/>
      <c r="Z83" s="27"/>
      <c r="AA83" s="27"/>
      <c r="AB83" s="27"/>
      <c r="AC83" s="31">
        <v>17195.98</v>
      </c>
      <c r="AD83" s="31"/>
      <c r="AE83" s="31"/>
      <c r="AF83" s="31"/>
      <c r="AG83" s="31"/>
    </row>
    <row r="84" spans="4:33" ht="12.75" customHeight="1">
      <c r="D84" s="28">
        <v>44700</v>
      </c>
      <c r="E84" s="28"/>
      <c r="F84" s="28"/>
      <c r="G84" s="27" t="s">
        <v>164</v>
      </c>
      <c r="H84" s="27"/>
      <c r="I84" s="27"/>
      <c r="J84" s="30" t="s">
        <v>165</v>
      </c>
      <c r="K84" s="30"/>
      <c r="L84" s="30"/>
      <c r="M84" s="30"/>
      <c r="N84" s="27" t="s">
        <v>166</v>
      </c>
      <c r="O84" s="27"/>
      <c r="P84" s="27"/>
      <c r="Q84" s="27"/>
      <c r="R84" s="27"/>
      <c r="S84" s="27"/>
      <c r="T84" s="27" t="s">
        <v>77</v>
      </c>
      <c r="U84" s="27"/>
      <c r="V84" s="27"/>
      <c r="W84" s="27"/>
      <c r="X84" s="27"/>
      <c r="Y84" s="27"/>
      <c r="Z84" s="27"/>
      <c r="AA84" s="27"/>
      <c r="AB84" s="27"/>
      <c r="AC84" s="31">
        <v>1698.13</v>
      </c>
      <c r="AD84" s="31"/>
      <c r="AE84" s="31"/>
      <c r="AF84" s="31"/>
      <c r="AG84" s="31"/>
    </row>
    <row r="85" spans="4:33" ht="12.75" customHeight="1">
      <c r="D85" s="28">
        <v>44700</v>
      </c>
      <c r="E85" s="28"/>
      <c r="F85" s="28"/>
      <c r="G85" s="27" t="s">
        <v>82</v>
      </c>
      <c r="H85" s="27"/>
      <c r="I85" s="27"/>
      <c r="J85" s="30" t="s">
        <v>167</v>
      </c>
      <c r="K85" s="30"/>
      <c r="L85" s="30"/>
      <c r="M85" s="30"/>
      <c r="N85" s="27" t="s">
        <v>168</v>
      </c>
      <c r="O85" s="27"/>
      <c r="P85" s="27"/>
      <c r="Q85" s="27"/>
      <c r="R85" s="27"/>
      <c r="S85" s="27"/>
      <c r="T85" s="27" t="s">
        <v>77</v>
      </c>
      <c r="U85" s="27"/>
      <c r="V85" s="27"/>
      <c r="W85" s="27"/>
      <c r="X85" s="27"/>
      <c r="Y85" s="27"/>
      <c r="Z85" s="27"/>
      <c r="AA85" s="27"/>
      <c r="AB85" s="27"/>
      <c r="AC85" s="31">
        <v>535.5</v>
      </c>
      <c r="AD85" s="31"/>
      <c r="AE85" s="31"/>
      <c r="AF85" s="31"/>
      <c r="AG85" s="31"/>
    </row>
    <row r="86" spans="4:33" ht="12.75" customHeight="1">
      <c r="D86" s="28">
        <v>44700</v>
      </c>
      <c r="E86" s="28"/>
      <c r="F86" s="28"/>
      <c r="G86" s="27" t="s">
        <v>169</v>
      </c>
      <c r="H86" s="27"/>
      <c r="I86" s="27"/>
      <c r="J86" s="30" t="s">
        <v>170</v>
      </c>
      <c r="K86" s="30"/>
      <c r="L86" s="30"/>
      <c r="M86" s="30"/>
      <c r="N86" s="27" t="s">
        <v>171</v>
      </c>
      <c r="O86" s="27"/>
      <c r="P86" s="27"/>
      <c r="Q86" s="27"/>
      <c r="R86" s="27"/>
      <c r="S86" s="27"/>
      <c r="T86" s="27" t="s">
        <v>77</v>
      </c>
      <c r="U86" s="27"/>
      <c r="V86" s="27"/>
      <c r="W86" s="27"/>
      <c r="X86" s="27"/>
      <c r="Y86" s="27"/>
      <c r="Z86" s="27"/>
      <c r="AA86" s="27"/>
      <c r="AB86" s="27"/>
      <c r="AC86" s="31">
        <v>714</v>
      </c>
      <c r="AD86" s="31"/>
      <c r="AE86" s="31"/>
      <c r="AF86" s="31"/>
      <c r="AG86" s="31"/>
    </row>
    <row r="87" spans="9:33" ht="13.5" customHeight="1">
      <c r="I87" s="32" t="s">
        <v>38</v>
      </c>
      <c r="J87" s="32"/>
      <c r="K87" s="32"/>
      <c r="L87" s="32"/>
      <c r="M87" s="32"/>
      <c r="N87" s="33" t="s">
        <v>172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AA87" s="34">
        <v>98320.09</v>
      </c>
      <c r="AB87" s="34"/>
      <c r="AC87" s="34"/>
      <c r="AD87" s="34"/>
      <c r="AE87" s="34"/>
      <c r="AF87" s="34"/>
      <c r="AG87" s="34"/>
    </row>
    <row r="88" ht="6" customHeight="1"/>
    <row r="89" spans="4:33" ht="12.75" customHeight="1">
      <c r="D89" s="28">
        <v>44698</v>
      </c>
      <c r="E89" s="28"/>
      <c r="F89" s="28"/>
      <c r="G89" s="27" t="s">
        <v>157</v>
      </c>
      <c r="H89" s="27"/>
      <c r="I89" s="27"/>
      <c r="J89" s="30" t="s">
        <v>173</v>
      </c>
      <c r="K89" s="30"/>
      <c r="L89" s="30"/>
      <c r="M89" s="30"/>
      <c r="N89" s="27" t="s">
        <v>174</v>
      </c>
      <c r="O89" s="27"/>
      <c r="P89" s="27"/>
      <c r="Q89" s="27"/>
      <c r="R89" s="27"/>
      <c r="S89" s="27"/>
      <c r="T89" s="27" t="s">
        <v>175</v>
      </c>
      <c r="U89" s="27"/>
      <c r="V89" s="27"/>
      <c r="W89" s="27"/>
      <c r="X89" s="27"/>
      <c r="Y89" s="27"/>
      <c r="Z89" s="27"/>
      <c r="AA89" s="27"/>
      <c r="AB89" s="27"/>
      <c r="AC89" s="31">
        <v>50344.14</v>
      </c>
      <c r="AD89" s="31"/>
      <c r="AE89" s="31"/>
      <c r="AF89" s="31"/>
      <c r="AG89" s="31"/>
    </row>
    <row r="90" spans="4:33" ht="12.75" customHeight="1">
      <c r="D90" s="28">
        <v>44698</v>
      </c>
      <c r="E90" s="28"/>
      <c r="F90" s="28"/>
      <c r="G90" s="27" t="s">
        <v>157</v>
      </c>
      <c r="H90" s="27"/>
      <c r="I90" s="27"/>
      <c r="J90" s="30" t="s">
        <v>176</v>
      </c>
      <c r="K90" s="30"/>
      <c r="L90" s="30"/>
      <c r="M90" s="30"/>
      <c r="N90" s="27" t="s">
        <v>174</v>
      </c>
      <c r="O90" s="27"/>
      <c r="P90" s="27"/>
      <c r="Q90" s="27"/>
      <c r="R90" s="27"/>
      <c r="S90" s="27"/>
      <c r="AC90" s="31">
        <v>4817.12</v>
      </c>
      <c r="AD90" s="31"/>
      <c r="AE90" s="31"/>
      <c r="AF90" s="31"/>
      <c r="AG90" s="31"/>
    </row>
    <row r="91" spans="11:33" ht="12.75" customHeight="1">
      <c r="K91" s="35" t="s">
        <v>177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Z91" s="36">
        <v>55161.26</v>
      </c>
      <c r="AA91" s="36"/>
      <c r="AB91" s="36"/>
      <c r="AC91" s="36"/>
      <c r="AD91" s="36"/>
      <c r="AE91" s="36"/>
      <c r="AF91" s="36"/>
      <c r="AG91" s="36"/>
    </row>
    <row r="92" spans="4:33" ht="12.75" customHeight="1">
      <c r="D92" s="28">
        <v>44700</v>
      </c>
      <c r="E92" s="28"/>
      <c r="F92" s="28"/>
      <c r="G92" s="27" t="s">
        <v>178</v>
      </c>
      <c r="H92" s="27"/>
      <c r="I92" s="27"/>
      <c r="J92" s="30" t="s">
        <v>179</v>
      </c>
      <c r="K92" s="30"/>
      <c r="L92" s="30"/>
      <c r="M92" s="30"/>
      <c r="N92" s="27" t="s">
        <v>180</v>
      </c>
      <c r="O92" s="27"/>
      <c r="P92" s="27"/>
      <c r="Q92" s="27"/>
      <c r="R92" s="27"/>
      <c r="S92" s="27"/>
      <c r="T92" s="27" t="s">
        <v>175</v>
      </c>
      <c r="U92" s="27"/>
      <c r="V92" s="27"/>
      <c r="W92" s="27"/>
      <c r="X92" s="27"/>
      <c r="Y92" s="27"/>
      <c r="Z92" s="27"/>
      <c r="AA92" s="27"/>
      <c r="AB92" s="27"/>
      <c r="AC92" s="31">
        <v>1760.01</v>
      </c>
      <c r="AD92" s="31"/>
      <c r="AE92" s="31"/>
      <c r="AF92" s="31"/>
      <c r="AG92" s="31"/>
    </row>
    <row r="93" spans="9:33" ht="13.5" customHeight="1">
      <c r="I93" s="32" t="s">
        <v>38</v>
      </c>
      <c r="J93" s="32"/>
      <c r="K93" s="32"/>
      <c r="L93" s="32"/>
      <c r="M93" s="32"/>
      <c r="N93" s="33" t="s">
        <v>181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AA93" s="34">
        <v>56921.27</v>
      </c>
      <c r="AB93" s="34"/>
      <c r="AC93" s="34"/>
      <c r="AD93" s="34"/>
      <c r="AE93" s="34"/>
      <c r="AF93" s="34"/>
      <c r="AG93" s="34"/>
    </row>
    <row r="94" ht="6" customHeight="1"/>
    <row r="95" spans="4:33" ht="12.75" customHeight="1">
      <c r="D95" s="28">
        <v>44698</v>
      </c>
      <c r="E95" s="28"/>
      <c r="F95" s="28"/>
      <c r="G95" s="27" t="s">
        <v>182</v>
      </c>
      <c r="H95" s="27"/>
      <c r="I95" s="27"/>
      <c r="J95" s="30" t="s">
        <v>183</v>
      </c>
      <c r="K95" s="30"/>
      <c r="L95" s="30"/>
      <c r="M95" s="30"/>
      <c r="N95" s="27" t="s">
        <v>184</v>
      </c>
      <c r="O95" s="27"/>
      <c r="P95" s="27"/>
      <c r="Q95" s="27"/>
      <c r="R95" s="27"/>
      <c r="S95" s="27"/>
      <c r="T95" s="27" t="s">
        <v>185</v>
      </c>
      <c r="U95" s="27"/>
      <c r="V95" s="27"/>
      <c r="W95" s="27"/>
      <c r="X95" s="27"/>
      <c r="Y95" s="27"/>
      <c r="Z95" s="27"/>
      <c r="AA95" s="27"/>
      <c r="AB95" s="27"/>
      <c r="AC95" s="31">
        <v>302.58</v>
      </c>
      <c r="AD95" s="31"/>
      <c r="AE95" s="31"/>
      <c r="AF95" s="31"/>
      <c r="AG95" s="31"/>
    </row>
    <row r="96" spans="4:33" ht="12.75" customHeight="1">
      <c r="D96" s="28">
        <v>44698</v>
      </c>
      <c r="E96" s="28"/>
      <c r="F96" s="28"/>
      <c r="G96" s="27" t="s">
        <v>20</v>
      </c>
      <c r="H96" s="27"/>
      <c r="I96" s="27"/>
      <c r="J96" s="30" t="s">
        <v>186</v>
      </c>
      <c r="K96" s="30"/>
      <c r="L96" s="30"/>
      <c r="M96" s="30"/>
      <c r="N96" s="27" t="s">
        <v>184</v>
      </c>
      <c r="O96" s="27"/>
      <c r="P96" s="27"/>
      <c r="Q96" s="27"/>
      <c r="R96" s="27"/>
      <c r="S96" s="27"/>
      <c r="AC96" s="31">
        <v>469.2</v>
      </c>
      <c r="AD96" s="31"/>
      <c r="AE96" s="31"/>
      <c r="AF96" s="31"/>
      <c r="AG96" s="31"/>
    </row>
    <row r="97" spans="11:33" ht="12.75" customHeight="1">
      <c r="K97" s="35" t="s">
        <v>187</v>
      </c>
      <c r="L97" s="35"/>
      <c r="M97" s="35"/>
      <c r="N97" s="35"/>
      <c r="O97" s="35"/>
      <c r="P97" s="35"/>
      <c r="Q97" s="35"/>
      <c r="R97" s="35"/>
      <c r="S97" s="35"/>
      <c r="T97" s="35"/>
      <c r="U97" s="35"/>
      <c r="Z97" s="36">
        <v>771.78</v>
      </c>
      <c r="AA97" s="36"/>
      <c r="AB97" s="36"/>
      <c r="AC97" s="36"/>
      <c r="AD97" s="36"/>
      <c r="AE97" s="36"/>
      <c r="AF97" s="36"/>
      <c r="AG97" s="36"/>
    </row>
    <row r="98" spans="4:33" ht="12.75" customHeight="1">
      <c r="D98" s="28">
        <v>44698</v>
      </c>
      <c r="E98" s="28"/>
      <c r="F98" s="28"/>
      <c r="G98" s="27" t="s">
        <v>143</v>
      </c>
      <c r="H98" s="27"/>
      <c r="I98" s="27"/>
      <c r="J98" s="30" t="s">
        <v>188</v>
      </c>
      <c r="K98" s="30"/>
      <c r="L98" s="30"/>
      <c r="M98" s="30"/>
      <c r="N98" s="27" t="s">
        <v>189</v>
      </c>
      <c r="O98" s="27"/>
      <c r="P98" s="27"/>
      <c r="Q98" s="27"/>
      <c r="R98" s="27"/>
      <c r="S98" s="27"/>
      <c r="T98" s="27" t="s">
        <v>185</v>
      </c>
      <c r="U98" s="27"/>
      <c r="V98" s="27"/>
      <c r="W98" s="27"/>
      <c r="X98" s="27"/>
      <c r="Y98" s="27"/>
      <c r="Z98" s="27"/>
      <c r="AA98" s="27"/>
      <c r="AB98" s="27"/>
      <c r="AC98" s="31">
        <v>68.13</v>
      </c>
      <c r="AD98" s="31"/>
      <c r="AE98" s="31"/>
      <c r="AF98" s="31"/>
      <c r="AG98" s="31"/>
    </row>
    <row r="99" spans="4:33" ht="12.75" customHeight="1">
      <c r="D99" s="28">
        <v>44698</v>
      </c>
      <c r="E99" s="28"/>
      <c r="F99" s="28"/>
      <c r="G99" s="27" t="s">
        <v>101</v>
      </c>
      <c r="H99" s="27"/>
      <c r="I99" s="27"/>
      <c r="J99" s="30" t="s">
        <v>190</v>
      </c>
      <c r="K99" s="30"/>
      <c r="L99" s="30"/>
      <c r="M99" s="30"/>
      <c r="N99" s="27" t="s">
        <v>189</v>
      </c>
      <c r="O99" s="27"/>
      <c r="P99" s="27"/>
      <c r="Q99" s="27"/>
      <c r="R99" s="27"/>
      <c r="S99" s="27"/>
      <c r="AC99" s="31">
        <v>105.63</v>
      </c>
      <c r="AD99" s="31"/>
      <c r="AE99" s="31"/>
      <c r="AF99" s="31"/>
      <c r="AG99" s="31"/>
    </row>
    <row r="100" spans="4:33" ht="12.75" customHeight="1">
      <c r="D100" s="28">
        <v>44698</v>
      </c>
      <c r="E100" s="28"/>
      <c r="F100" s="28"/>
      <c r="G100" s="27" t="s">
        <v>143</v>
      </c>
      <c r="H100" s="27"/>
      <c r="I100" s="27"/>
      <c r="J100" s="30" t="s">
        <v>188</v>
      </c>
      <c r="K100" s="30"/>
      <c r="L100" s="30"/>
      <c r="M100" s="30"/>
      <c r="N100" s="27" t="s">
        <v>189</v>
      </c>
      <c r="O100" s="27"/>
      <c r="P100" s="27"/>
      <c r="Q100" s="27"/>
      <c r="R100" s="27"/>
      <c r="S100" s="27"/>
      <c r="AC100" s="31">
        <v>68.13</v>
      </c>
      <c r="AD100" s="31"/>
      <c r="AE100" s="31"/>
      <c r="AF100" s="31"/>
      <c r="AG100" s="31"/>
    </row>
    <row r="101" spans="4:33" ht="12.75" customHeight="1">
      <c r="D101" s="28">
        <v>44698</v>
      </c>
      <c r="E101" s="28"/>
      <c r="F101" s="28"/>
      <c r="G101" s="27" t="s">
        <v>29</v>
      </c>
      <c r="H101" s="27"/>
      <c r="I101" s="27"/>
      <c r="J101" s="30" t="s">
        <v>191</v>
      </c>
      <c r="K101" s="30"/>
      <c r="L101" s="30"/>
      <c r="M101" s="30"/>
      <c r="N101" s="27" t="s">
        <v>189</v>
      </c>
      <c r="O101" s="27"/>
      <c r="P101" s="27"/>
      <c r="Q101" s="27"/>
      <c r="R101" s="27"/>
      <c r="S101" s="27"/>
      <c r="AC101" s="31">
        <v>104.15</v>
      </c>
      <c r="AD101" s="31"/>
      <c r="AE101" s="31"/>
      <c r="AF101" s="31"/>
      <c r="AG101" s="31"/>
    </row>
    <row r="102" spans="11:33" ht="12.75" customHeight="1">
      <c r="K102" s="35" t="s">
        <v>192</v>
      </c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Z102" s="36">
        <v>346.04</v>
      </c>
      <c r="AA102" s="36"/>
      <c r="AB102" s="36"/>
      <c r="AC102" s="36"/>
      <c r="AD102" s="36"/>
      <c r="AE102" s="36"/>
      <c r="AF102" s="36"/>
      <c r="AG102" s="36"/>
    </row>
    <row r="103" spans="4:33" ht="12.75" customHeight="1">
      <c r="D103" s="28">
        <v>44698</v>
      </c>
      <c r="E103" s="28"/>
      <c r="F103" s="28"/>
      <c r="G103" s="27" t="s">
        <v>98</v>
      </c>
      <c r="H103" s="27"/>
      <c r="I103" s="27"/>
      <c r="J103" s="30" t="s">
        <v>193</v>
      </c>
      <c r="K103" s="30"/>
      <c r="L103" s="30"/>
      <c r="M103" s="30"/>
      <c r="N103" s="27" t="s">
        <v>194</v>
      </c>
      <c r="O103" s="27"/>
      <c r="P103" s="27"/>
      <c r="Q103" s="27"/>
      <c r="R103" s="27"/>
      <c r="S103" s="27"/>
      <c r="T103" s="27" t="s">
        <v>195</v>
      </c>
      <c r="U103" s="27"/>
      <c r="V103" s="27"/>
      <c r="W103" s="27"/>
      <c r="X103" s="27"/>
      <c r="Y103" s="27"/>
      <c r="Z103" s="27"/>
      <c r="AA103" s="27"/>
      <c r="AB103" s="27"/>
      <c r="AC103" s="31">
        <v>15.26</v>
      </c>
      <c r="AD103" s="31"/>
      <c r="AE103" s="31"/>
      <c r="AF103" s="31"/>
      <c r="AG103" s="31"/>
    </row>
    <row r="104" spans="4:33" ht="12.75" customHeight="1">
      <c r="D104" s="28">
        <v>44698</v>
      </c>
      <c r="E104" s="28"/>
      <c r="F104" s="28"/>
      <c r="G104" s="27" t="s">
        <v>157</v>
      </c>
      <c r="H104" s="27"/>
      <c r="I104" s="27"/>
      <c r="J104" s="30" t="s">
        <v>196</v>
      </c>
      <c r="K104" s="30"/>
      <c r="L104" s="30"/>
      <c r="M104" s="30"/>
      <c r="N104" s="27" t="s">
        <v>194</v>
      </c>
      <c r="O104" s="27"/>
      <c r="P104" s="27"/>
      <c r="Q104" s="27"/>
      <c r="R104" s="27"/>
      <c r="S104" s="27"/>
      <c r="AC104" s="31">
        <v>7.63</v>
      </c>
      <c r="AD104" s="31"/>
      <c r="AE104" s="31"/>
      <c r="AF104" s="31"/>
      <c r="AG104" s="31"/>
    </row>
    <row r="105" spans="4:33" ht="12.75" customHeight="1">
      <c r="D105" s="28">
        <v>44698</v>
      </c>
      <c r="E105" s="28"/>
      <c r="F105" s="28"/>
      <c r="G105" s="27" t="s">
        <v>182</v>
      </c>
      <c r="H105" s="27"/>
      <c r="I105" s="27"/>
      <c r="J105" s="30" t="s">
        <v>197</v>
      </c>
      <c r="K105" s="30"/>
      <c r="L105" s="30"/>
      <c r="M105" s="30"/>
      <c r="N105" s="27" t="s">
        <v>194</v>
      </c>
      <c r="O105" s="27"/>
      <c r="P105" s="27"/>
      <c r="Q105" s="27"/>
      <c r="R105" s="27"/>
      <c r="S105" s="27"/>
      <c r="AC105" s="31">
        <v>15.26</v>
      </c>
      <c r="AD105" s="31"/>
      <c r="AE105" s="31"/>
      <c r="AF105" s="31"/>
      <c r="AG105" s="31"/>
    </row>
    <row r="106" spans="4:33" ht="12.75" customHeight="1">
      <c r="D106" s="28">
        <v>44698</v>
      </c>
      <c r="E106" s="28"/>
      <c r="F106" s="28"/>
      <c r="G106" s="27" t="s">
        <v>32</v>
      </c>
      <c r="H106" s="27"/>
      <c r="I106" s="27"/>
      <c r="J106" s="30" t="s">
        <v>198</v>
      </c>
      <c r="K106" s="30"/>
      <c r="L106" s="30"/>
      <c r="M106" s="30"/>
      <c r="N106" s="27" t="s">
        <v>194</v>
      </c>
      <c r="O106" s="27"/>
      <c r="P106" s="27"/>
      <c r="Q106" s="27"/>
      <c r="R106" s="27"/>
      <c r="S106" s="27"/>
      <c r="AC106" s="31">
        <v>19.08</v>
      </c>
      <c r="AD106" s="31"/>
      <c r="AE106" s="31"/>
      <c r="AF106" s="31"/>
      <c r="AG106" s="31"/>
    </row>
    <row r="107" spans="4:33" ht="12.75" customHeight="1">
      <c r="D107" s="28">
        <v>44698</v>
      </c>
      <c r="E107" s="28"/>
      <c r="F107" s="28"/>
      <c r="G107" s="27" t="s">
        <v>199</v>
      </c>
      <c r="H107" s="27"/>
      <c r="I107" s="27"/>
      <c r="J107" s="30" t="s">
        <v>200</v>
      </c>
      <c r="K107" s="30"/>
      <c r="L107" s="30"/>
      <c r="M107" s="30"/>
      <c r="N107" s="27" t="s">
        <v>194</v>
      </c>
      <c r="O107" s="27"/>
      <c r="P107" s="27"/>
      <c r="Q107" s="27"/>
      <c r="R107" s="27"/>
      <c r="S107" s="27"/>
      <c r="AC107" s="31">
        <v>15.26</v>
      </c>
      <c r="AD107" s="31"/>
      <c r="AE107" s="31"/>
      <c r="AF107" s="31"/>
      <c r="AG107" s="31"/>
    </row>
    <row r="108" spans="4:33" ht="12.75" customHeight="1">
      <c r="D108" s="28">
        <v>44698</v>
      </c>
      <c r="E108" s="28"/>
      <c r="F108" s="28"/>
      <c r="G108" s="27" t="s">
        <v>201</v>
      </c>
      <c r="H108" s="27"/>
      <c r="I108" s="27"/>
      <c r="J108" s="30" t="s">
        <v>202</v>
      </c>
      <c r="K108" s="30"/>
      <c r="L108" s="30"/>
      <c r="M108" s="30"/>
      <c r="N108" s="27" t="s">
        <v>194</v>
      </c>
      <c r="O108" s="27"/>
      <c r="P108" s="27"/>
      <c r="Q108" s="27"/>
      <c r="R108" s="27"/>
      <c r="S108" s="27"/>
      <c r="AC108" s="31">
        <v>15.26</v>
      </c>
      <c r="AD108" s="31"/>
      <c r="AE108" s="31"/>
      <c r="AF108" s="31"/>
      <c r="AG108" s="31"/>
    </row>
    <row r="109" spans="4:33" ht="12.75" customHeight="1">
      <c r="D109" s="28">
        <v>44698</v>
      </c>
      <c r="E109" s="28"/>
      <c r="F109" s="28"/>
      <c r="G109" s="27" t="s">
        <v>203</v>
      </c>
      <c r="H109" s="27"/>
      <c r="I109" s="27"/>
      <c r="J109" s="30" t="s">
        <v>204</v>
      </c>
      <c r="K109" s="30"/>
      <c r="L109" s="30"/>
      <c r="M109" s="30"/>
      <c r="N109" s="27" t="s">
        <v>194</v>
      </c>
      <c r="O109" s="27"/>
      <c r="P109" s="27"/>
      <c r="Q109" s="27"/>
      <c r="R109" s="27"/>
      <c r="S109" s="27"/>
      <c r="AC109" s="31">
        <v>15.26</v>
      </c>
      <c r="AD109" s="31"/>
      <c r="AE109" s="31"/>
      <c r="AF109" s="31"/>
      <c r="AG109" s="31"/>
    </row>
    <row r="110" spans="4:33" ht="12.75" customHeight="1">
      <c r="D110" s="28">
        <v>44698</v>
      </c>
      <c r="E110" s="28"/>
      <c r="F110" s="28"/>
      <c r="G110" s="27" t="s">
        <v>101</v>
      </c>
      <c r="H110" s="27"/>
      <c r="I110" s="27"/>
      <c r="J110" s="30" t="s">
        <v>205</v>
      </c>
      <c r="K110" s="30"/>
      <c r="L110" s="30"/>
      <c r="M110" s="30"/>
      <c r="N110" s="27" t="s">
        <v>194</v>
      </c>
      <c r="O110" s="27"/>
      <c r="P110" s="27"/>
      <c r="Q110" s="27"/>
      <c r="R110" s="27"/>
      <c r="S110" s="27"/>
      <c r="AC110" s="31">
        <v>15.26</v>
      </c>
      <c r="AD110" s="31"/>
      <c r="AE110" s="31"/>
      <c r="AF110" s="31"/>
      <c r="AG110" s="31"/>
    </row>
    <row r="111" spans="4:33" ht="12.75" customHeight="1">
      <c r="D111" s="28">
        <v>44698</v>
      </c>
      <c r="E111" s="28"/>
      <c r="F111" s="28"/>
      <c r="G111" s="27" t="s">
        <v>206</v>
      </c>
      <c r="H111" s="27"/>
      <c r="I111" s="27"/>
      <c r="J111" s="30" t="s">
        <v>207</v>
      </c>
      <c r="K111" s="30"/>
      <c r="L111" s="30"/>
      <c r="M111" s="30"/>
      <c r="N111" s="27" t="s">
        <v>194</v>
      </c>
      <c r="O111" s="27"/>
      <c r="P111" s="27"/>
      <c r="Q111" s="27"/>
      <c r="R111" s="27"/>
      <c r="S111" s="27"/>
      <c r="AC111" s="31">
        <v>30.52</v>
      </c>
      <c r="AD111" s="31"/>
      <c r="AE111" s="31"/>
      <c r="AF111" s="31"/>
      <c r="AG111" s="31"/>
    </row>
    <row r="112" spans="4:33" ht="12.75" customHeight="1">
      <c r="D112" s="28">
        <v>44698</v>
      </c>
      <c r="E112" s="28"/>
      <c r="F112" s="28"/>
      <c r="G112" s="27" t="s">
        <v>208</v>
      </c>
      <c r="H112" s="27"/>
      <c r="I112" s="27"/>
      <c r="J112" s="30" t="s">
        <v>209</v>
      </c>
      <c r="K112" s="30"/>
      <c r="L112" s="30"/>
      <c r="M112" s="30"/>
      <c r="N112" s="27" t="s">
        <v>194</v>
      </c>
      <c r="O112" s="27"/>
      <c r="P112" s="27"/>
      <c r="Q112" s="27"/>
      <c r="R112" s="27"/>
      <c r="S112" s="27"/>
      <c r="AC112" s="31">
        <v>45.78</v>
      </c>
      <c r="AD112" s="31"/>
      <c r="AE112" s="31"/>
      <c r="AF112" s="31"/>
      <c r="AG112" s="31"/>
    </row>
    <row r="113" spans="4:33" ht="12.75" customHeight="1">
      <c r="D113" s="28">
        <v>44698</v>
      </c>
      <c r="E113" s="28"/>
      <c r="F113" s="28"/>
      <c r="G113" s="27" t="s">
        <v>14</v>
      </c>
      <c r="H113" s="27"/>
      <c r="I113" s="27"/>
      <c r="J113" s="30" t="s">
        <v>210</v>
      </c>
      <c r="K113" s="30"/>
      <c r="L113" s="30"/>
      <c r="M113" s="30"/>
      <c r="N113" s="27" t="s">
        <v>194</v>
      </c>
      <c r="O113" s="27"/>
      <c r="P113" s="27"/>
      <c r="Q113" s="27"/>
      <c r="R113" s="27"/>
      <c r="S113" s="27"/>
      <c r="AC113" s="31">
        <v>45.78</v>
      </c>
      <c r="AD113" s="31"/>
      <c r="AE113" s="31"/>
      <c r="AF113" s="31"/>
      <c r="AG113" s="31"/>
    </row>
    <row r="114" spans="4:33" ht="12.75" customHeight="1">
      <c r="D114" s="28">
        <v>44698</v>
      </c>
      <c r="E114" s="28"/>
      <c r="F114" s="28"/>
      <c r="G114" s="27" t="s">
        <v>95</v>
      </c>
      <c r="H114" s="27"/>
      <c r="I114" s="27"/>
      <c r="J114" s="30" t="s">
        <v>211</v>
      </c>
      <c r="K114" s="30"/>
      <c r="L114" s="30"/>
      <c r="M114" s="30"/>
      <c r="N114" s="27" t="s">
        <v>194</v>
      </c>
      <c r="O114" s="27"/>
      <c r="P114" s="27"/>
      <c r="Q114" s="27"/>
      <c r="R114" s="27"/>
      <c r="S114" s="27"/>
      <c r="AC114" s="31">
        <v>30.52</v>
      </c>
      <c r="AD114" s="31"/>
      <c r="AE114" s="31"/>
      <c r="AF114" s="31"/>
      <c r="AG114" s="31"/>
    </row>
    <row r="115" spans="4:33" ht="12.75" customHeight="1">
      <c r="D115" s="28">
        <v>44698</v>
      </c>
      <c r="E115" s="28"/>
      <c r="F115" s="28"/>
      <c r="G115" s="27" t="s">
        <v>35</v>
      </c>
      <c r="H115" s="27"/>
      <c r="I115" s="27"/>
      <c r="J115" s="30" t="s">
        <v>212</v>
      </c>
      <c r="K115" s="30"/>
      <c r="L115" s="30"/>
      <c r="M115" s="30"/>
      <c r="N115" s="27" t="s">
        <v>194</v>
      </c>
      <c r="O115" s="27"/>
      <c r="P115" s="27"/>
      <c r="Q115" s="27"/>
      <c r="R115" s="27"/>
      <c r="S115" s="27"/>
      <c r="AC115" s="31">
        <v>38.15</v>
      </c>
      <c r="AD115" s="31"/>
      <c r="AE115" s="31"/>
      <c r="AF115" s="31"/>
      <c r="AG115" s="31"/>
    </row>
    <row r="116" spans="4:33" ht="12.75" customHeight="1">
      <c r="D116" s="28">
        <v>44698</v>
      </c>
      <c r="E116" s="28"/>
      <c r="F116" s="28"/>
      <c r="G116" s="27" t="s">
        <v>26</v>
      </c>
      <c r="H116" s="27"/>
      <c r="I116" s="27"/>
      <c r="J116" s="30" t="s">
        <v>213</v>
      </c>
      <c r="K116" s="30"/>
      <c r="L116" s="30"/>
      <c r="M116" s="30"/>
      <c r="N116" s="27" t="s">
        <v>194</v>
      </c>
      <c r="O116" s="27"/>
      <c r="P116" s="27"/>
      <c r="Q116" s="27"/>
      <c r="R116" s="27"/>
      <c r="S116" s="27"/>
      <c r="AC116" s="31">
        <v>30.52</v>
      </c>
      <c r="AD116" s="31"/>
      <c r="AE116" s="31"/>
      <c r="AF116" s="31"/>
      <c r="AG116" s="31"/>
    </row>
    <row r="117" spans="4:33" ht="12.75" customHeight="1">
      <c r="D117" s="28">
        <v>44698</v>
      </c>
      <c r="E117" s="28"/>
      <c r="F117" s="28"/>
      <c r="G117" s="27" t="s">
        <v>118</v>
      </c>
      <c r="H117" s="27"/>
      <c r="I117" s="27"/>
      <c r="J117" s="30" t="s">
        <v>214</v>
      </c>
      <c r="K117" s="30"/>
      <c r="L117" s="30"/>
      <c r="M117" s="30"/>
      <c r="N117" s="27" t="s">
        <v>194</v>
      </c>
      <c r="O117" s="27"/>
      <c r="P117" s="27"/>
      <c r="Q117" s="27"/>
      <c r="R117" s="27"/>
      <c r="S117" s="27"/>
      <c r="AC117" s="31">
        <v>26.71</v>
      </c>
      <c r="AD117" s="31"/>
      <c r="AE117" s="31"/>
      <c r="AF117" s="31"/>
      <c r="AG117" s="31"/>
    </row>
    <row r="118" spans="4:33" ht="12.75" customHeight="1">
      <c r="D118" s="28">
        <v>44698</v>
      </c>
      <c r="E118" s="28"/>
      <c r="F118" s="28"/>
      <c r="G118" s="27" t="s">
        <v>215</v>
      </c>
      <c r="H118" s="27"/>
      <c r="I118" s="27"/>
      <c r="J118" s="30" t="s">
        <v>216</v>
      </c>
      <c r="K118" s="30"/>
      <c r="L118" s="30"/>
      <c r="M118" s="30"/>
      <c r="N118" s="27" t="s">
        <v>194</v>
      </c>
      <c r="O118" s="27"/>
      <c r="P118" s="27"/>
      <c r="Q118" s="27"/>
      <c r="R118" s="27"/>
      <c r="S118" s="27"/>
      <c r="AC118" s="31">
        <v>22.89</v>
      </c>
      <c r="AD118" s="31"/>
      <c r="AE118" s="31"/>
      <c r="AF118" s="31"/>
      <c r="AG118" s="31"/>
    </row>
    <row r="119" spans="4:33" ht="12.75" customHeight="1">
      <c r="D119" s="28">
        <v>44698</v>
      </c>
      <c r="E119" s="28"/>
      <c r="F119" s="28"/>
      <c r="G119" s="27" t="s">
        <v>217</v>
      </c>
      <c r="H119" s="27"/>
      <c r="I119" s="27"/>
      <c r="J119" s="30" t="s">
        <v>218</v>
      </c>
      <c r="K119" s="30"/>
      <c r="L119" s="30"/>
      <c r="M119" s="30"/>
      <c r="N119" s="27" t="s">
        <v>194</v>
      </c>
      <c r="O119" s="27"/>
      <c r="P119" s="27"/>
      <c r="Q119" s="27"/>
      <c r="R119" s="27"/>
      <c r="S119" s="27"/>
      <c r="AC119" s="31">
        <v>22.89</v>
      </c>
      <c r="AD119" s="31"/>
      <c r="AE119" s="31"/>
      <c r="AF119" s="31"/>
      <c r="AG119" s="31"/>
    </row>
    <row r="120" spans="4:33" ht="12.75" customHeight="1">
      <c r="D120" s="28">
        <v>44698</v>
      </c>
      <c r="E120" s="28"/>
      <c r="F120" s="28"/>
      <c r="G120" s="27" t="s">
        <v>219</v>
      </c>
      <c r="H120" s="27"/>
      <c r="I120" s="27"/>
      <c r="J120" s="30" t="s">
        <v>220</v>
      </c>
      <c r="K120" s="30"/>
      <c r="L120" s="30"/>
      <c r="M120" s="30"/>
      <c r="N120" s="27" t="s">
        <v>194</v>
      </c>
      <c r="O120" s="27"/>
      <c r="P120" s="27"/>
      <c r="Q120" s="27"/>
      <c r="R120" s="27"/>
      <c r="S120" s="27"/>
      <c r="AC120" s="31">
        <v>22.89</v>
      </c>
      <c r="AD120" s="31"/>
      <c r="AE120" s="31"/>
      <c r="AF120" s="31"/>
      <c r="AG120" s="31"/>
    </row>
    <row r="121" spans="4:33" ht="12.75" customHeight="1">
      <c r="D121" s="28">
        <v>44698</v>
      </c>
      <c r="E121" s="28"/>
      <c r="F121" s="28"/>
      <c r="G121" s="27" t="s">
        <v>221</v>
      </c>
      <c r="H121" s="27"/>
      <c r="I121" s="27"/>
      <c r="J121" s="30" t="s">
        <v>222</v>
      </c>
      <c r="K121" s="30"/>
      <c r="L121" s="30"/>
      <c r="M121" s="30"/>
      <c r="N121" s="27" t="s">
        <v>194</v>
      </c>
      <c r="O121" s="27"/>
      <c r="P121" s="27"/>
      <c r="Q121" s="27"/>
      <c r="R121" s="27"/>
      <c r="S121" s="27"/>
      <c r="AC121" s="31">
        <v>22.89</v>
      </c>
      <c r="AD121" s="31"/>
      <c r="AE121" s="31"/>
      <c r="AF121" s="31"/>
      <c r="AG121" s="31"/>
    </row>
    <row r="122" spans="4:33" ht="12.75" customHeight="1">
      <c r="D122" s="28">
        <v>44698</v>
      </c>
      <c r="E122" s="28"/>
      <c r="F122" s="28"/>
      <c r="G122" s="27" t="s">
        <v>223</v>
      </c>
      <c r="H122" s="27"/>
      <c r="I122" s="27"/>
      <c r="J122" s="30" t="s">
        <v>224</v>
      </c>
      <c r="K122" s="30"/>
      <c r="L122" s="30"/>
      <c r="M122" s="30"/>
      <c r="N122" s="27" t="s">
        <v>194</v>
      </c>
      <c r="O122" s="27"/>
      <c r="P122" s="27"/>
      <c r="Q122" s="27"/>
      <c r="R122" s="27"/>
      <c r="S122" s="27"/>
      <c r="AC122" s="31">
        <v>26.71</v>
      </c>
      <c r="AD122" s="31"/>
      <c r="AE122" s="31"/>
      <c r="AF122" s="31"/>
      <c r="AG122" s="31"/>
    </row>
    <row r="123" spans="4:33" ht="12.75" customHeight="1">
      <c r="D123" s="28">
        <v>44698</v>
      </c>
      <c r="E123" s="28"/>
      <c r="F123" s="28"/>
      <c r="G123" s="27" t="s">
        <v>143</v>
      </c>
      <c r="H123" s="27"/>
      <c r="I123" s="27"/>
      <c r="J123" s="30" t="s">
        <v>225</v>
      </c>
      <c r="K123" s="30"/>
      <c r="L123" s="30"/>
      <c r="M123" s="30"/>
      <c r="N123" s="27" t="s">
        <v>194</v>
      </c>
      <c r="O123" s="27"/>
      <c r="P123" s="27"/>
      <c r="Q123" s="27"/>
      <c r="R123" s="27"/>
      <c r="S123" s="27"/>
      <c r="AC123" s="31">
        <v>19.08</v>
      </c>
      <c r="AD123" s="31"/>
      <c r="AE123" s="31"/>
      <c r="AF123" s="31"/>
      <c r="AG123" s="31"/>
    </row>
    <row r="124" spans="4:33" ht="12.75" customHeight="1">
      <c r="D124" s="28">
        <v>44698</v>
      </c>
      <c r="E124" s="28"/>
      <c r="F124" s="28"/>
      <c r="G124" s="27" t="s">
        <v>44</v>
      </c>
      <c r="H124" s="27"/>
      <c r="I124" s="27"/>
      <c r="J124" s="30" t="s">
        <v>226</v>
      </c>
      <c r="K124" s="30"/>
      <c r="L124" s="30"/>
      <c r="M124" s="30"/>
      <c r="N124" s="27" t="s">
        <v>194</v>
      </c>
      <c r="O124" s="27"/>
      <c r="P124" s="27"/>
      <c r="Q124" s="27"/>
      <c r="R124" s="27"/>
      <c r="S124" s="27"/>
      <c r="AC124" s="31">
        <v>38.15</v>
      </c>
      <c r="AD124" s="31"/>
      <c r="AE124" s="31"/>
      <c r="AF124" s="31"/>
      <c r="AG124" s="31"/>
    </row>
    <row r="125" spans="4:33" ht="12.75" customHeight="1">
      <c r="D125" s="28">
        <v>44698</v>
      </c>
      <c r="E125" s="28"/>
      <c r="F125" s="28"/>
      <c r="G125" s="27" t="s">
        <v>20</v>
      </c>
      <c r="H125" s="27"/>
      <c r="I125" s="27"/>
      <c r="J125" s="30" t="s">
        <v>227</v>
      </c>
      <c r="K125" s="30"/>
      <c r="L125" s="30"/>
      <c r="M125" s="30"/>
      <c r="N125" s="27" t="s">
        <v>194</v>
      </c>
      <c r="O125" s="27"/>
      <c r="P125" s="27"/>
      <c r="Q125" s="27"/>
      <c r="R125" s="27"/>
      <c r="S125" s="27"/>
      <c r="AC125" s="31">
        <v>38.15</v>
      </c>
      <c r="AD125" s="31"/>
      <c r="AE125" s="31"/>
      <c r="AF125" s="31"/>
      <c r="AG125" s="31"/>
    </row>
    <row r="126" spans="4:33" ht="12.75" customHeight="1">
      <c r="D126" s="28">
        <v>44698</v>
      </c>
      <c r="E126" s="28"/>
      <c r="F126" s="28"/>
      <c r="G126" s="27" t="s">
        <v>29</v>
      </c>
      <c r="H126" s="27"/>
      <c r="I126" s="27"/>
      <c r="J126" s="30" t="s">
        <v>228</v>
      </c>
      <c r="K126" s="30"/>
      <c r="L126" s="30"/>
      <c r="M126" s="30"/>
      <c r="N126" s="27" t="s">
        <v>194</v>
      </c>
      <c r="O126" s="27"/>
      <c r="P126" s="27"/>
      <c r="Q126" s="27"/>
      <c r="R126" s="27"/>
      <c r="S126" s="27"/>
      <c r="AC126" s="31">
        <v>68.67</v>
      </c>
      <c r="AD126" s="31"/>
      <c r="AE126" s="31"/>
      <c r="AF126" s="31"/>
      <c r="AG126" s="31"/>
    </row>
    <row r="127" spans="4:33" ht="12.75" customHeight="1">
      <c r="D127" s="28">
        <v>44698</v>
      </c>
      <c r="E127" s="28"/>
      <c r="F127" s="28"/>
      <c r="G127" s="27" t="s">
        <v>169</v>
      </c>
      <c r="H127" s="27"/>
      <c r="I127" s="27"/>
      <c r="J127" s="30" t="s">
        <v>229</v>
      </c>
      <c r="K127" s="30"/>
      <c r="L127" s="30"/>
      <c r="M127" s="30"/>
      <c r="N127" s="27" t="s">
        <v>194</v>
      </c>
      <c r="O127" s="27"/>
      <c r="P127" s="27"/>
      <c r="Q127" s="27"/>
      <c r="R127" s="27"/>
      <c r="S127" s="27"/>
      <c r="AC127" s="31">
        <v>45.78</v>
      </c>
      <c r="AD127" s="31"/>
      <c r="AE127" s="31"/>
      <c r="AF127" s="31"/>
      <c r="AG127" s="31"/>
    </row>
    <row r="128" spans="4:33" ht="12.75" customHeight="1">
      <c r="D128" s="28">
        <v>44698</v>
      </c>
      <c r="E128" s="28"/>
      <c r="F128" s="28"/>
      <c r="G128" s="27" t="s">
        <v>230</v>
      </c>
      <c r="H128" s="27"/>
      <c r="I128" s="27"/>
      <c r="J128" s="30" t="s">
        <v>231</v>
      </c>
      <c r="K128" s="30"/>
      <c r="L128" s="30"/>
      <c r="M128" s="30"/>
      <c r="N128" s="27" t="s">
        <v>194</v>
      </c>
      <c r="O128" s="27"/>
      <c r="P128" s="27"/>
      <c r="Q128" s="27"/>
      <c r="R128" s="27"/>
      <c r="S128" s="27"/>
      <c r="AC128" s="31">
        <v>15.26</v>
      </c>
      <c r="AD128" s="31"/>
      <c r="AE128" s="31"/>
      <c r="AF128" s="31"/>
      <c r="AG128" s="31"/>
    </row>
    <row r="129" spans="4:33" ht="12.75" customHeight="1">
      <c r="D129" s="28">
        <v>44698</v>
      </c>
      <c r="E129" s="28"/>
      <c r="F129" s="28"/>
      <c r="G129" s="27" t="s">
        <v>232</v>
      </c>
      <c r="H129" s="27"/>
      <c r="I129" s="27"/>
      <c r="J129" s="30" t="s">
        <v>233</v>
      </c>
      <c r="K129" s="30"/>
      <c r="L129" s="30"/>
      <c r="M129" s="30"/>
      <c r="N129" s="27" t="s">
        <v>194</v>
      </c>
      <c r="O129" s="27"/>
      <c r="P129" s="27"/>
      <c r="Q129" s="27"/>
      <c r="R129" s="27"/>
      <c r="S129" s="27"/>
      <c r="AC129" s="31">
        <v>22.89</v>
      </c>
      <c r="AD129" s="31"/>
      <c r="AE129" s="31"/>
      <c r="AF129" s="31"/>
      <c r="AG129" s="31"/>
    </row>
    <row r="130" spans="4:33" ht="12.75" customHeight="1">
      <c r="D130" s="28">
        <v>44698</v>
      </c>
      <c r="E130" s="28"/>
      <c r="F130" s="28"/>
      <c r="G130" s="27" t="s">
        <v>129</v>
      </c>
      <c r="H130" s="27"/>
      <c r="I130" s="27"/>
      <c r="J130" s="30" t="s">
        <v>234</v>
      </c>
      <c r="K130" s="30"/>
      <c r="L130" s="30"/>
      <c r="M130" s="30"/>
      <c r="N130" s="27" t="s">
        <v>194</v>
      </c>
      <c r="O130" s="27"/>
      <c r="P130" s="27"/>
      <c r="Q130" s="27"/>
      <c r="R130" s="27"/>
      <c r="S130" s="27"/>
      <c r="AC130" s="31">
        <v>30.52</v>
      </c>
      <c r="AD130" s="31"/>
      <c r="AE130" s="31"/>
      <c r="AF130" s="31"/>
      <c r="AG130" s="31"/>
    </row>
    <row r="131" spans="4:33" ht="12.75" customHeight="1">
      <c r="D131" s="28">
        <v>44698</v>
      </c>
      <c r="E131" s="28"/>
      <c r="F131" s="28"/>
      <c r="G131" s="27" t="s">
        <v>23</v>
      </c>
      <c r="H131" s="27"/>
      <c r="I131" s="27"/>
      <c r="J131" s="30" t="s">
        <v>235</v>
      </c>
      <c r="K131" s="30"/>
      <c r="L131" s="30"/>
      <c r="M131" s="30"/>
      <c r="N131" s="27" t="s">
        <v>194</v>
      </c>
      <c r="O131" s="27"/>
      <c r="P131" s="27"/>
      <c r="Q131" s="27"/>
      <c r="R131" s="27"/>
      <c r="S131" s="27"/>
      <c r="AC131" s="31">
        <v>7.63</v>
      </c>
      <c r="AD131" s="31"/>
      <c r="AE131" s="31"/>
      <c r="AF131" s="31"/>
      <c r="AG131" s="31"/>
    </row>
    <row r="132" spans="4:33" ht="12.75" customHeight="1">
      <c r="D132" s="28">
        <v>44698</v>
      </c>
      <c r="E132" s="28"/>
      <c r="F132" s="28"/>
      <c r="G132" s="27" t="s">
        <v>18</v>
      </c>
      <c r="H132" s="27"/>
      <c r="I132" s="27"/>
      <c r="J132" s="30" t="s">
        <v>236</v>
      </c>
      <c r="K132" s="30"/>
      <c r="L132" s="30"/>
      <c r="M132" s="30"/>
      <c r="N132" s="27" t="s">
        <v>194</v>
      </c>
      <c r="O132" s="27"/>
      <c r="P132" s="27"/>
      <c r="Q132" s="27"/>
      <c r="R132" s="27"/>
      <c r="S132" s="27"/>
      <c r="AC132" s="31">
        <v>15.26</v>
      </c>
      <c r="AD132" s="31"/>
      <c r="AE132" s="31"/>
      <c r="AF132" s="31"/>
      <c r="AG132" s="31"/>
    </row>
    <row r="133" spans="11:33" ht="12.75" customHeight="1">
      <c r="K133" s="35" t="s">
        <v>237</v>
      </c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Z133" s="36">
        <v>785.91</v>
      </c>
      <c r="AA133" s="36"/>
      <c r="AB133" s="36"/>
      <c r="AC133" s="36"/>
      <c r="AD133" s="36"/>
      <c r="AE133" s="36"/>
      <c r="AF133" s="36"/>
      <c r="AG133" s="36"/>
    </row>
    <row r="134" spans="4:33" ht="12.75" customHeight="1">
      <c r="D134" s="28">
        <v>44698</v>
      </c>
      <c r="E134" s="28"/>
      <c r="F134" s="28"/>
      <c r="G134" s="27" t="s">
        <v>238</v>
      </c>
      <c r="H134" s="27"/>
      <c r="I134" s="27"/>
      <c r="J134" s="30" t="s">
        <v>239</v>
      </c>
      <c r="K134" s="30"/>
      <c r="L134" s="30"/>
      <c r="M134" s="30"/>
      <c r="N134" s="27" t="s">
        <v>42</v>
      </c>
      <c r="O134" s="27"/>
      <c r="P134" s="27"/>
      <c r="Q134" s="27"/>
      <c r="R134" s="27"/>
      <c r="S134" s="27"/>
      <c r="AC134" s="31">
        <v>499.02</v>
      </c>
      <c r="AD134" s="31"/>
      <c r="AE134" s="31"/>
      <c r="AF134" s="31"/>
      <c r="AG134" s="31"/>
    </row>
    <row r="135" spans="4:33" ht="12.75" customHeight="1">
      <c r="D135" s="28">
        <v>44698</v>
      </c>
      <c r="E135" s="28"/>
      <c r="F135" s="28"/>
      <c r="G135" s="27" t="s">
        <v>240</v>
      </c>
      <c r="H135" s="27"/>
      <c r="I135" s="27"/>
      <c r="J135" s="30" t="s">
        <v>241</v>
      </c>
      <c r="K135" s="30"/>
      <c r="L135" s="30"/>
      <c r="M135" s="30"/>
      <c r="N135" s="27" t="s">
        <v>42</v>
      </c>
      <c r="O135" s="27"/>
      <c r="P135" s="27"/>
      <c r="Q135" s="27"/>
      <c r="R135" s="27"/>
      <c r="S135" s="27"/>
      <c r="AC135" s="31">
        <v>289.24</v>
      </c>
      <c r="AD135" s="31"/>
      <c r="AE135" s="31"/>
      <c r="AF135" s="31"/>
      <c r="AG135" s="31"/>
    </row>
    <row r="136" spans="4:33" ht="12.75" customHeight="1">
      <c r="D136" s="28">
        <v>44698</v>
      </c>
      <c r="E136" s="28"/>
      <c r="F136" s="28"/>
      <c r="G136" s="27" t="s">
        <v>240</v>
      </c>
      <c r="H136" s="27"/>
      <c r="I136" s="27"/>
      <c r="J136" s="30" t="s">
        <v>242</v>
      </c>
      <c r="K136" s="30"/>
      <c r="L136" s="30"/>
      <c r="M136" s="30"/>
      <c r="N136" s="27" t="s">
        <v>42</v>
      </c>
      <c r="O136" s="27"/>
      <c r="P136" s="27"/>
      <c r="Q136" s="27"/>
      <c r="R136" s="27"/>
      <c r="S136" s="27"/>
      <c r="AC136" s="31">
        <v>817.18</v>
      </c>
      <c r="AD136" s="31"/>
      <c r="AE136" s="31"/>
      <c r="AF136" s="31"/>
      <c r="AG136" s="31"/>
    </row>
    <row r="137" spans="4:33" ht="12.75" customHeight="1">
      <c r="D137" s="28">
        <v>44698</v>
      </c>
      <c r="E137" s="28"/>
      <c r="F137" s="28"/>
      <c r="G137" s="27" t="s">
        <v>62</v>
      </c>
      <c r="H137" s="27"/>
      <c r="I137" s="27"/>
      <c r="J137" s="30" t="s">
        <v>243</v>
      </c>
      <c r="K137" s="30"/>
      <c r="L137" s="30"/>
      <c r="M137" s="30"/>
      <c r="N137" s="27" t="s">
        <v>42</v>
      </c>
      <c r="O137" s="27"/>
      <c r="P137" s="27"/>
      <c r="Q137" s="27"/>
      <c r="R137" s="27"/>
      <c r="S137" s="27"/>
      <c r="T137" s="27" t="s">
        <v>185</v>
      </c>
      <c r="U137" s="27"/>
      <c r="V137" s="27"/>
      <c r="W137" s="27"/>
      <c r="X137" s="27"/>
      <c r="Y137" s="27"/>
      <c r="Z137" s="27"/>
      <c r="AA137" s="27"/>
      <c r="AB137" s="27"/>
      <c r="AC137" s="31">
        <v>576.33</v>
      </c>
      <c r="AD137" s="31"/>
      <c r="AE137" s="31"/>
      <c r="AF137" s="31"/>
      <c r="AG137" s="31"/>
    </row>
    <row r="138" spans="11:33" ht="12.75" customHeight="1">
      <c r="K138" s="35" t="s">
        <v>244</v>
      </c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Z138" s="36">
        <v>2181.77</v>
      </c>
      <c r="AA138" s="36"/>
      <c r="AB138" s="36"/>
      <c r="AC138" s="36"/>
      <c r="AD138" s="36"/>
      <c r="AE138" s="36"/>
      <c r="AF138" s="36"/>
      <c r="AG138" s="36"/>
    </row>
    <row r="139" spans="9:33" ht="13.5" customHeight="1">
      <c r="I139" s="32" t="s">
        <v>38</v>
      </c>
      <c r="J139" s="32"/>
      <c r="K139" s="32"/>
      <c r="L139" s="32"/>
      <c r="M139" s="32"/>
      <c r="N139" s="33" t="s">
        <v>245</v>
      </c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AA139" s="34">
        <v>4085.5</v>
      </c>
      <c r="AB139" s="34"/>
      <c r="AC139" s="34"/>
      <c r="AD139" s="34"/>
      <c r="AE139" s="34"/>
      <c r="AF139" s="34"/>
      <c r="AG139" s="34"/>
    </row>
    <row r="140" ht="6" customHeight="1"/>
    <row r="141" spans="4:33" ht="12.75" customHeight="1">
      <c r="D141" s="28">
        <v>44699</v>
      </c>
      <c r="E141" s="28"/>
      <c r="F141" s="28"/>
      <c r="G141" s="27" t="s">
        <v>148</v>
      </c>
      <c r="H141" s="27"/>
      <c r="I141" s="27"/>
      <c r="J141" s="30" t="s">
        <v>246</v>
      </c>
      <c r="K141" s="30"/>
      <c r="L141" s="30"/>
      <c r="M141" s="30"/>
      <c r="N141" s="27" t="s">
        <v>247</v>
      </c>
      <c r="O141" s="27"/>
      <c r="P141" s="27"/>
      <c r="Q141" s="27"/>
      <c r="R141" s="27"/>
      <c r="S141" s="27"/>
      <c r="T141" s="27" t="s">
        <v>248</v>
      </c>
      <c r="U141" s="27"/>
      <c r="V141" s="27"/>
      <c r="W141" s="27"/>
      <c r="X141" s="27"/>
      <c r="Y141" s="27"/>
      <c r="Z141" s="27"/>
      <c r="AA141" s="27"/>
      <c r="AB141" s="27"/>
      <c r="AC141" s="31">
        <v>1268.76</v>
      </c>
      <c r="AD141" s="31"/>
      <c r="AE141" s="31"/>
      <c r="AF141" s="31"/>
      <c r="AG141" s="31"/>
    </row>
    <row r="142" spans="4:33" ht="12.75" customHeight="1">
      <c r="D142" s="28">
        <v>44699</v>
      </c>
      <c r="E142" s="28"/>
      <c r="F142" s="28"/>
      <c r="G142" s="27" t="s">
        <v>215</v>
      </c>
      <c r="H142" s="27"/>
      <c r="I142" s="27"/>
      <c r="J142" s="30" t="s">
        <v>249</v>
      </c>
      <c r="K142" s="30"/>
      <c r="L142" s="30"/>
      <c r="M142" s="30"/>
      <c r="N142" s="27" t="s">
        <v>247</v>
      </c>
      <c r="O142" s="27"/>
      <c r="P142" s="27"/>
      <c r="Q142" s="27"/>
      <c r="R142" s="27"/>
      <c r="S142" s="27"/>
      <c r="AC142" s="31">
        <v>741.2</v>
      </c>
      <c r="AD142" s="31"/>
      <c r="AE142" s="31"/>
      <c r="AF142" s="31"/>
      <c r="AG142" s="31"/>
    </row>
    <row r="143" spans="11:33" ht="12.75" customHeight="1">
      <c r="K143" s="35" t="s">
        <v>250</v>
      </c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Z143" s="36">
        <v>2009.96</v>
      </c>
      <c r="AA143" s="36"/>
      <c r="AB143" s="36"/>
      <c r="AC143" s="36"/>
      <c r="AD143" s="36"/>
      <c r="AE143" s="36"/>
      <c r="AF143" s="36"/>
      <c r="AG143" s="36"/>
    </row>
    <row r="144" spans="4:33" ht="12.75" customHeight="1">
      <c r="D144" s="28">
        <v>44699</v>
      </c>
      <c r="E144" s="28"/>
      <c r="F144" s="28"/>
      <c r="G144" s="27" t="s">
        <v>32</v>
      </c>
      <c r="H144" s="27"/>
      <c r="I144" s="27"/>
      <c r="J144" s="30" t="s">
        <v>251</v>
      </c>
      <c r="K144" s="30"/>
      <c r="L144" s="30"/>
      <c r="M144" s="30"/>
      <c r="N144" s="27" t="s">
        <v>252</v>
      </c>
      <c r="O144" s="27"/>
      <c r="P144" s="27"/>
      <c r="Q144" s="27"/>
      <c r="R144" s="27"/>
      <c r="S144" s="27"/>
      <c r="T144" s="27" t="s">
        <v>248</v>
      </c>
      <c r="U144" s="27"/>
      <c r="V144" s="27"/>
      <c r="W144" s="27"/>
      <c r="X144" s="27"/>
      <c r="Y144" s="27"/>
      <c r="Z144" s="27"/>
      <c r="AA144" s="27"/>
      <c r="AB144" s="27"/>
      <c r="AC144" s="31">
        <v>784.8</v>
      </c>
      <c r="AD144" s="31"/>
      <c r="AE144" s="31"/>
      <c r="AF144" s="31"/>
      <c r="AG144" s="31"/>
    </row>
    <row r="145" spans="4:33" ht="12.75" customHeight="1">
      <c r="D145" s="28">
        <v>44699</v>
      </c>
      <c r="E145" s="28"/>
      <c r="F145" s="28"/>
      <c r="G145" s="27" t="s">
        <v>29</v>
      </c>
      <c r="H145" s="27"/>
      <c r="I145" s="27"/>
      <c r="J145" s="30" t="s">
        <v>253</v>
      </c>
      <c r="K145" s="30"/>
      <c r="L145" s="30"/>
      <c r="M145" s="30"/>
      <c r="N145" s="27" t="s">
        <v>254</v>
      </c>
      <c r="O145" s="27"/>
      <c r="P145" s="27"/>
      <c r="Q145" s="27"/>
      <c r="R145" s="27"/>
      <c r="S145" s="27"/>
      <c r="T145" s="27" t="s">
        <v>248</v>
      </c>
      <c r="U145" s="27"/>
      <c r="V145" s="27"/>
      <c r="W145" s="27"/>
      <c r="X145" s="27"/>
      <c r="Y145" s="27"/>
      <c r="Z145" s="27"/>
      <c r="AA145" s="27"/>
      <c r="AB145" s="27"/>
      <c r="AC145" s="31">
        <v>1166.74</v>
      </c>
      <c r="AD145" s="31"/>
      <c r="AE145" s="31"/>
      <c r="AF145" s="31"/>
      <c r="AG145" s="31"/>
    </row>
    <row r="146" spans="4:33" ht="12.75" customHeight="1">
      <c r="D146" s="28">
        <v>44699</v>
      </c>
      <c r="E146" s="28"/>
      <c r="F146" s="28"/>
      <c r="G146" s="27" t="s">
        <v>215</v>
      </c>
      <c r="H146" s="27"/>
      <c r="I146" s="27"/>
      <c r="J146" s="30" t="s">
        <v>255</v>
      </c>
      <c r="K146" s="30"/>
      <c r="L146" s="30"/>
      <c r="M146" s="30"/>
      <c r="N146" s="27" t="s">
        <v>254</v>
      </c>
      <c r="O146" s="27"/>
      <c r="P146" s="27"/>
      <c r="Q146" s="27"/>
      <c r="R146" s="27"/>
      <c r="S146" s="27"/>
      <c r="AC146" s="31">
        <v>545.11</v>
      </c>
      <c r="AD146" s="31"/>
      <c r="AE146" s="31"/>
      <c r="AF146" s="31"/>
      <c r="AG146" s="31"/>
    </row>
    <row r="147" spans="11:33" ht="12.75" customHeight="1">
      <c r="K147" s="35" t="s">
        <v>256</v>
      </c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Z147" s="36">
        <v>1711.85</v>
      </c>
      <c r="AA147" s="36"/>
      <c r="AB147" s="36"/>
      <c r="AC147" s="36"/>
      <c r="AD147" s="36"/>
      <c r="AE147" s="36"/>
      <c r="AF147" s="36"/>
      <c r="AG147" s="36"/>
    </row>
    <row r="148" spans="9:33" ht="13.5" customHeight="1">
      <c r="I148" s="32" t="s">
        <v>38</v>
      </c>
      <c r="J148" s="32"/>
      <c r="K148" s="32"/>
      <c r="L148" s="32"/>
      <c r="M148" s="32"/>
      <c r="N148" s="33" t="s">
        <v>257</v>
      </c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AA148" s="34">
        <v>4506.61</v>
      </c>
      <c r="AB148" s="34"/>
      <c r="AC148" s="34"/>
      <c r="AD148" s="34"/>
      <c r="AE148" s="34"/>
      <c r="AF148" s="34"/>
      <c r="AG148" s="34"/>
    </row>
    <row r="149" ht="6" customHeight="1"/>
    <row r="150" spans="4:33" ht="12.75" customHeight="1">
      <c r="D150" s="28">
        <v>44700</v>
      </c>
      <c r="E150" s="28"/>
      <c r="F150" s="28"/>
      <c r="G150" s="27" t="s">
        <v>95</v>
      </c>
      <c r="H150" s="27"/>
      <c r="I150" s="27"/>
      <c r="J150" s="30" t="s">
        <v>258</v>
      </c>
      <c r="K150" s="30"/>
      <c r="L150" s="30"/>
      <c r="M150" s="30"/>
      <c r="N150" s="27" t="s">
        <v>259</v>
      </c>
      <c r="O150" s="27"/>
      <c r="P150" s="27"/>
      <c r="Q150" s="27"/>
      <c r="R150" s="27"/>
      <c r="S150" s="27"/>
      <c r="T150" s="27" t="s">
        <v>260</v>
      </c>
      <c r="U150" s="27"/>
      <c r="V150" s="27"/>
      <c r="W150" s="27"/>
      <c r="X150" s="27"/>
      <c r="Y150" s="27"/>
      <c r="Z150" s="27"/>
      <c r="AA150" s="27"/>
      <c r="AB150" s="27"/>
      <c r="AC150" s="31">
        <v>878.22</v>
      </c>
      <c r="AD150" s="31"/>
      <c r="AE150" s="31"/>
      <c r="AF150" s="31"/>
      <c r="AG150" s="31"/>
    </row>
    <row r="151" spans="4:33" ht="12.75" customHeight="1">
      <c r="D151" s="28">
        <v>44700</v>
      </c>
      <c r="E151" s="28"/>
      <c r="F151" s="28"/>
      <c r="G151" s="27" t="s">
        <v>215</v>
      </c>
      <c r="H151" s="27"/>
      <c r="I151" s="27"/>
      <c r="J151" s="30" t="s">
        <v>261</v>
      </c>
      <c r="K151" s="30"/>
      <c r="L151" s="30"/>
      <c r="M151" s="30"/>
      <c r="N151" s="27" t="s">
        <v>262</v>
      </c>
      <c r="O151" s="27"/>
      <c r="P151" s="27"/>
      <c r="Q151" s="27"/>
      <c r="R151" s="27"/>
      <c r="S151" s="27"/>
      <c r="T151" s="27" t="s">
        <v>260</v>
      </c>
      <c r="U151" s="27"/>
      <c r="V151" s="27"/>
      <c r="W151" s="27"/>
      <c r="X151" s="27"/>
      <c r="Y151" s="27"/>
      <c r="Z151" s="27"/>
      <c r="AA151" s="27"/>
      <c r="AB151" s="27"/>
      <c r="AC151" s="31">
        <v>1761.2</v>
      </c>
      <c r="AD151" s="31"/>
      <c r="AE151" s="31"/>
      <c r="AF151" s="31"/>
      <c r="AG151" s="31"/>
    </row>
    <row r="152" spans="4:33" ht="12.75" customHeight="1">
      <c r="D152" s="28">
        <v>44700</v>
      </c>
      <c r="E152" s="28"/>
      <c r="F152" s="28"/>
      <c r="G152" s="27" t="s">
        <v>169</v>
      </c>
      <c r="H152" s="27"/>
      <c r="I152" s="27"/>
      <c r="J152" s="30" t="s">
        <v>263</v>
      </c>
      <c r="K152" s="30"/>
      <c r="L152" s="30"/>
      <c r="M152" s="30"/>
      <c r="N152" s="27" t="s">
        <v>264</v>
      </c>
      <c r="O152" s="27"/>
      <c r="P152" s="27"/>
      <c r="Q152" s="27"/>
      <c r="R152" s="27"/>
      <c r="S152" s="27"/>
      <c r="T152" s="27" t="s">
        <v>260</v>
      </c>
      <c r="U152" s="27"/>
      <c r="V152" s="27"/>
      <c r="W152" s="27"/>
      <c r="X152" s="27"/>
      <c r="Y152" s="27"/>
      <c r="Z152" s="27"/>
      <c r="AA152" s="27"/>
      <c r="AB152" s="27"/>
      <c r="AC152" s="31">
        <v>2177.7</v>
      </c>
      <c r="AD152" s="31"/>
      <c r="AE152" s="31"/>
      <c r="AF152" s="31"/>
      <c r="AG152" s="31"/>
    </row>
    <row r="153" spans="4:33" ht="12.75" customHeight="1">
      <c r="D153" s="28">
        <v>44700</v>
      </c>
      <c r="E153" s="28"/>
      <c r="F153" s="28"/>
      <c r="G153" s="27" t="s">
        <v>82</v>
      </c>
      <c r="H153" s="27"/>
      <c r="I153" s="27"/>
      <c r="J153" s="30" t="s">
        <v>265</v>
      </c>
      <c r="K153" s="30"/>
      <c r="L153" s="30"/>
      <c r="M153" s="30"/>
      <c r="N153" s="27" t="s">
        <v>266</v>
      </c>
      <c r="O153" s="27"/>
      <c r="P153" s="27"/>
      <c r="Q153" s="27"/>
      <c r="R153" s="27"/>
      <c r="S153" s="27"/>
      <c r="T153" s="27" t="s">
        <v>260</v>
      </c>
      <c r="U153" s="27"/>
      <c r="V153" s="27"/>
      <c r="W153" s="27"/>
      <c r="X153" s="27"/>
      <c r="Y153" s="27"/>
      <c r="Z153" s="27"/>
      <c r="AA153" s="27"/>
      <c r="AB153" s="27"/>
      <c r="AC153" s="31">
        <v>1785</v>
      </c>
      <c r="AD153" s="31"/>
      <c r="AE153" s="31"/>
      <c r="AF153" s="31"/>
      <c r="AG153" s="31"/>
    </row>
    <row r="154" spans="4:33" ht="12.75" customHeight="1">
      <c r="D154" s="28">
        <v>44700</v>
      </c>
      <c r="E154" s="28"/>
      <c r="F154" s="28"/>
      <c r="G154" s="27" t="s">
        <v>82</v>
      </c>
      <c r="H154" s="27"/>
      <c r="I154" s="27"/>
      <c r="J154" s="30" t="s">
        <v>267</v>
      </c>
      <c r="K154" s="30"/>
      <c r="L154" s="30"/>
      <c r="M154" s="30"/>
      <c r="N154" s="27" t="s">
        <v>266</v>
      </c>
      <c r="O154" s="27"/>
      <c r="P154" s="27"/>
      <c r="Q154" s="27"/>
      <c r="R154" s="27"/>
      <c r="S154" s="27"/>
      <c r="AC154" s="31">
        <v>4005.75</v>
      </c>
      <c r="AD154" s="31"/>
      <c r="AE154" s="31"/>
      <c r="AF154" s="31"/>
      <c r="AG154" s="31"/>
    </row>
    <row r="155" spans="11:33" ht="12.75" customHeight="1">
      <c r="K155" s="35" t="s">
        <v>268</v>
      </c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Z155" s="36">
        <v>5790.75</v>
      </c>
      <c r="AA155" s="36"/>
      <c r="AB155" s="36"/>
      <c r="AC155" s="36"/>
      <c r="AD155" s="36"/>
      <c r="AE155" s="36"/>
      <c r="AF155" s="36"/>
      <c r="AG155" s="36"/>
    </row>
    <row r="156" spans="4:33" ht="12.75" customHeight="1">
      <c r="D156" s="28">
        <v>44700</v>
      </c>
      <c r="E156" s="28"/>
      <c r="F156" s="28"/>
      <c r="G156" s="27" t="s">
        <v>44</v>
      </c>
      <c r="H156" s="27"/>
      <c r="I156" s="27"/>
      <c r="J156" s="30" t="s">
        <v>269</v>
      </c>
      <c r="K156" s="30"/>
      <c r="L156" s="30"/>
      <c r="M156" s="30"/>
      <c r="N156" s="27" t="s">
        <v>37</v>
      </c>
      <c r="O156" s="27"/>
      <c r="P156" s="27"/>
      <c r="Q156" s="27"/>
      <c r="R156" s="27"/>
      <c r="S156" s="27"/>
      <c r="T156" s="27" t="s">
        <v>260</v>
      </c>
      <c r="U156" s="27"/>
      <c r="V156" s="27"/>
      <c r="W156" s="27"/>
      <c r="X156" s="27"/>
      <c r="Y156" s="27"/>
      <c r="Z156" s="27"/>
      <c r="AA156" s="27"/>
      <c r="AB156" s="27"/>
      <c r="AC156" s="31">
        <v>6783</v>
      </c>
      <c r="AD156" s="31"/>
      <c r="AE156" s="31"/>
      <c r="AF156" s="31"/>
      <c r="AG156" s="31"/>
    </row>
    <row r="157" spans="4:33" ht="12.75" customHeight="1">
      <c r="D157" s="28">
        <v>44700</v>
      </c>
      <c r="E157" s="28"/>
      <c r="F157" s="28"/>
      <c r="G157" s="27" t="s">
        <v>32</v>
      </c>
      <c r="H157" s="27"/>
      <c r="I157" s="27"/>
      <c r="J157" s="30" t="s">
        <v>270</v>
      </c>
      <c r="K157" s="30"/>
      <c r="L157" s="30"/>
      <c r="M157" s="30"/>
      <c r="N157" s="27" t="s">
        <v>271</v>
      </c>
      <c r="O157" s="27"/>
      <c r="P157" s="27"/>
      <c r="Q157" s="27"/>
      <c r="R157" s="27"/>
      <c r="S157" s="27"/>
      <c r="T157" s="27" t="s">
        <v>260</v>
      </c>
      <c r="U157" s="27"/>
      <c r="V157" s="27"/>
      <c r="W157" s="27"/>
      <c r="X157" s="27"/>
      <c r="Y157" s="27"/>
      <c r="Z157" s="27"/>
      <c r="AA157" s="27"/>
      <c r="AB157" s="27"/>
      <c r="AC157" s="31">
        <v>370.09</v>
      </c>
      <c r="AD157" s="31"/>
      <c r="AE157" s="31"/>
      <c r="AF157" s="31"/>
      <c r="AG157" s="31"/>
    </row>
    <row r="158" spans="4:33" ht="12.75" customHeight="1">
      <c r="D158" s="28">
        <v>44700</v>
      </c>
      <c r="E158" s="28"/>
      <c r="F158" s="28"/>
      <c r="G158" s="27" t="s">
        <v>32</v>
      </c>
      <c r="H158" s="27"/>
      <c r="I158" s="27"/>
      <c r="J158" s="30" t="s">
        <v>272</v>
      </c>
      <c r="K158" s="30"/>
      <c r="L158" s="30"/>
      <c r="M158" s="30"/>
      <c r="N158" s="27" t="s">
        <v>271</v>
      </c>
      <c r="O158" s="27"/>
      <c r="P158" s="27"/>
      <c r="Q158" s="27"/>
      <c r="R158" s="27"/>
      <c r="S158" s="27"/>
      <c r="AC158" s="31">
        <v>251.09</v>
      </c>
      <c r="AD158" s="31"/>
      <c r="AE158" s="31"/>
      <c r="AF158" s="31"/>
      <c r="AG158" s="31"/>
    </row>
    <row r="159" spans="11:33" ht="12.75" customHeight="1">
      <c r="K159" s="35" t="s">
        <v>273</v>
      </c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Z159" s="36">
        <v>621.18</v>
      </c>
      <c r="AA159" s="36"/>
      <c r="AB159" s="36"/>
      <c r="AC159" s="36"/>
      <c r="AD159" s="36"/>
      <c r="AE159" s="36"/>
      <c r="AF159" s="36"/>
      <c r="AG159" s="36"/>
    </row>
    <row r="160" spans="4:33" ht="12.75" customHeight="1">
      <c r="D160" s="28">
        <v>44700</v>
      </c>
      <c r="E160" s="28"/>
      <c r="F160" s="28"/>
      <c r="G160" s="27" t="s">
        <v>20</v>
      </c>
      <c r="H160" s="27"/>
      <c r="I160" s="27"/>
      <c r="J160" s="30" t="s">
        <v>274</v>
      </c>
      <c r="K160" s="30"/>
      <c r="L160" s="30"/>
      <c r="M160" s="30"/>
      <c r="N160" s="27" t="s">
        <v>275</v>
      </c>
      <c r="O160" s="27"/>
      <c r="P160" s="27"/>
      <c r="Q160" s="27"/>
      <c r="R160" s="27"/>
      <c r="S160" s="27"/>
      <c r="T160" s="27" t="s">
        <v>260</v>
      </c>
      <c r="U160" s="27"/>
      <c r="V160" s="27"/>
      <c r="W160" s="27"/>
      <c r="X160" s="27"/>
      <c r="Y160" s="27"/>
      <c r="Z160" s="27"/>
      <c r="AA160" s="27"/>
      <c r="AB160" s="27"/>
      <c r="AC160" s="31">
        <v>204.68</v>
      </c>
      <c r="AD160" s="31"/>
      <c r="AE160" s="31"/>
      <c r="AF160" s="31"/>
      <c r="AG160" s="31"/>
    </row>
    <row r="161" spans="4:33" ht="12.75" customHeight="1">
      <c r="D161" s="28">
        <v>44700</v>
      </c>
      <c r="E161" s="28"/>
      <c r="F161" s="28"/>
      <c r="G161" s="27" t="s">
        <v>82</v>
      </c>
      <c r="H161" s="27"/>
      <c r="I161" s="27"/>
      <c r="J161" s="30" t="s">
        <v>276</v>
      </c>
      <c r="K161" s="30"/>
      <c r="L161" s="30"/>
      <c r="M161" s="30"/>
      <c r="N161" s="27" t="s">
        <v>277</v>
      </c>
      <c r="O161" s="27"/>
      <c r="P161" s="27"/>
      <c r="Q161" s="27"/>
      <c r="R161" s="27"/>
      <c r="S161" s="27"/>
      <c r="T161" s="27" t="s">
        <v>260</v>
      </c>
      <c r="U161" s="27"/>
      <c r="V161" s="27"/>
      <c r="W161" s="27"/>
      <c r="X161" s="27"/>
      <c r="Y161" s="27"/>
      <c r="Z161" s="27"/>
      <c r="AA161" s="27"/>
      <c r="AB161" s="27"/>
      <c r="AC161" s="31">
        <v>1090</v>
      </c>
      <c r="AD161" s="31"/>
      <c r="AE161" s="31"/>
      <c r="AF161" s="31"/>
      <c r="AG161" s="31"/>
    </row>
    <row r="162" spans="4:33" ht="12.75" customHeight="1">
      <c r="D162" s="28">
        <v>44700</v>
      </c>
      <c r="E162" s="28"/>
      <c r="F162" s="28"/>
      <c r="G162" s="27" t="s">
        <v>82</v>
      </c>
      <c r="H162" s="27"/>
      <c r="I162" s="27"/>
      <c r="J162" s="30" t="s">
        <v>276</v>
      </c>
      <c r="K162" s="30"/>
      <c r="L162" s="30"/>
      <c r="M162" s="30"/>
      <c r="N162" s="27" t="s">
        <v>277</v>
      </c>
      <c r="O162" s="27"/>
      <c r="P162" s="27"/>
      <c r="Q162" s="27"/>
      <c r="R162" s="27"/>
      <c r="S162" s="27"/>
      <c r="AC162" s="31">
        <v>3477.1</v>
      </c>
      <c r="AD162" s="31"/>
      <c r="AE162" s="31"/>
      <c r="AF162" s="31"/>
      <c r="AG162" s="31"/>
    </row>
    <row r="163" spans="11:33" ht="12.75" customHeight="1">
      <c r="K163" s="35" t="s">
        <v>278</v>
      </c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Z163" s="36">
        <v>4567.1</v>
      </c>
      <c r="AA163" s="36"/>
      <c r="AB163" s="36"/>
      <c r="AC163" s="36"/>
      <c r="AD163" s="36"/>
      <c r="AE163" s="36"/>
      <c r="AF163" s="36"/>
      <c r="AG163" s="36"/>
    </row>
    <row r="164" spans="9:33" ht="13.5" customHeight="1">
      <c r="I164" s="32" t="s">
        <v>38</v>
      </c>
      <c r="J164" s="32"/>
      <c r="K164" s="32"/>
      <c r="L164" s="32"/>
      <c r="M164" s="32"/>
      <c r="N164" s="33" t="s">
        <v>279</v>
      </c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AA164" s="34">
        <v>22783.83</v>
      </c>
      <c r="AB164" s="34"/>
      <c r="AC164" s="34"/>
      <c r="AD164" s="34"/>
      <c r="AE164" s="34"/>
      <c r="AF164" s="34"/>
      <c r="AG164" s="34"/>
    </row>
    <row r="165" ht="6" customHeight="1"/>
    <row r="166" spans="4:33" ht="12.75" customHeight="1">
      <c r="D166" s="28">
        <v>44698</v>
      </c>
      <c r="E166" s="28"/>
      <c r="F166" s="28"/>
      <c r="G166" s="27" t="s">
        <v>182</v>
      </c>
      <c r="H166" s="27"/>
      <c r="I166" s="27"/>
      <c r="J166" s="30" t="s">
        <v>280</v>
      </c>
      <c r="K166" s="30"/>
      <c r="L166" s="30"/>
      <c r="M166" s="30"/>
      <c r="N166" s="27" t="s">
        <v>281</v>
      </c>
      <c r="O166" s="27"/>
      <c r="P166" s="27"/>
      <c r="Q166" s="27"/>
      <c r="R166" s="27"/>
      <c r="S166" s="27"/>
      <c r="T166" s="27" t="s">
        <v>282</v>
      </c>
      <c r="U166" s="27"/>
      <c r="V166" s="27"/>
      <c r="W166" s="27"/>
      <c r="X166" s="27"/>
      <c r="Y166" s="27"/>
      <c r="Z166" s="27"/>
      <c r="AA166" s="27"/>
      <c r="AB166" s="27"/>
      <c r="AC166" s="31">
        <v>122.57</v>
      </c>
      <c r="AD166" s="31"/>
      <c r="AE166" s="31"/>
      <c r="AF166" s="31"/>
      <c r="AG166" s="31"/>
    </row>
    <row r="167" spans="4:33" ht="12.75" customHeight="1">
      <c r="D167" s="28">
        <v>44698</v>
      </c>
      <c r="E167" s="28"/>
      <c r="F167" s="28"/>
      <c r="G167" s="27" t="s">
        <v>143</v>
      </c>
      <c r="H167" s="27"/>
      <c r="I167" s="27"/>
      <c r="J167" s="30" t="s">
        <v>283</v>
      </c>
      <c r="K167" s="30"/>
      <c r="L167" s="30"/>
      <c r="M167" s="30"/>
      <c r="N167" s="27" t="s">
        <v>284</v>
      </c>
      <c r="O167" s="27"/>
      <c r="P167" s="27"/>
      <c r="Q167" s="27"/>
      <c r="R167" s="27"/>
      <c r="S167" s="27"/>
      <c r="T167" s="27" t="s">
        <v>282</v>
      </c>
      <c r="U167" s="27"/>
      <c r="V167" s="27"/>
      <c r="W167" s="27"/>
      <c r="X167" s="27"/>
      <c r="Y167" s="27"/>
      <c r="Z167" s="27"/>
      <c r="AA167" s="27"/>
      <c r="AB167" s="27"/>
      <c r="AC167" s="31">
        <v>214.2</v>
      </c>
      <c r="AD167" s="31"/>
      <c r="AE167" s="31"/>
      <c r="AF167" s="31"/>
      <c r="AG167" s="31"/>
    </row>
    <row r="168" spans="9:33" ht="13.5" customHeight="1">
      <c r="I168" s="32" t="s">
        <v>38</v>
      </c>
      <c r="J168" s="32"/>
      <c r="K168" s="32"/>
      <c r="L168" s="32"/>
      <c r="M168" s="32"/>
      <c r="N168" s="33" t="s">
        <v>285</v>
      </c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AA168" s="34">
        <v>336.77</v>
      </c>
      <c r="AB168" s="34"/>
      <c r="AC168" s="34"/>
      <c r="AD168" s="34"/>
      <c r="AE168" s="34"/>
      <c r="AF168" s="34"/>
      <c r="AG168" s="34"/>
    </row>
    <row r="169" ht="6" customHeight="1"/>
    <row r="170" spans="4:33" ht="12.75" customHeight="1">
      <c r="D170" s="28">
        <v>44699</v>
      </c>
      <c r="E170" s="28"/>
      <c r="F170" s="28"/>
      <c r="G170" s="27" t="s">
        <v>20</v>
      </c>
      <c r="H170" s="27"/>
      <c r="I170" s="27"/>
      <c r="J170" s="30" t="s">
        <v>286</v>
      </c>
      <c r="K170" s="30"/>
      <c r="L170" s="30"/>
      <c r="M170" s="30"/>
      <c r="N170" s="27" t="s">
        <v>287</v>
      </c>
      <c r="O170" s="27"/>
      <c r="P170" s="27"/>
      <c r="Q170" s="27"/>
      <c r="R170" s="27"/>
      <c r="S170" s="27"/>
      <c r="T170" s="27" t="s">
        <v>288</v>
      </c>
      <c r="U170" s="27"/>
      <c r="V170" s="27"/>
      <c r="W170" s="27"/>
      <c r="X170" s="27"/>
      <c r="Y170" s="27"/>
      <c r="Z170" s="27"/>
      <c r="AA170" s="27"/>
      <c r="AB170" s="27"/>
      <c r="AC170" s="31">
        <v>1103.73</v>
      </c>
      <c r="AD170" s="31"/>
      <c r="AE170" s="31"/>
      <c r="AF170" s="31"/>
      <c r="AG170" s="31"/>
    </row>
    <row r="171" spans="4:33" ht="12.75" customHeight="1">
      <c r="D171" s="28">
        <v>44699</v>
      </c>
      <c r="E171" s="28"/>
      <c r="F171" s="28"/>
      <c r="G171" s="27" t="s">
        <v>82</v>
      </c>
      <c r="H171" s="27"/>
      <c r="I171" s="27"/>
      <c r="J171" s="30" t="s">
        <v>289</v>
      </c>
      <c r="K171" s="30"/>
      <c r="L171" s="30"/>
      <c r="M171" s="30"/>
      <c r="N171" s="27" t="s">
        <v>290</v>
      </c>
      <c r="O171" s="27"/>
      <c r="P171" s="27"/>
      <c r="Q171" s="27"/>
      <c r="R171" s="27"/>
      <c r="S171" s="27"/>
      <c r="T171" s="27" t="s">
        <v>288</v>
      </c>
      <c r="U171" s="27"/>
      <c r="V171" s="27"/>
      <c r="W171" s="27"/>
      <c r="X171" s="27"/>
      <c r="Y171" s="27"/>
      <c r="Z171" s="27"/>
      <c r="AA171" s="27"/>
      <c r="AB171" s="27"/>
      <c r="AC171" s="31">
        <v>642.53</v>
      </c>
      <c r="AD171" s="31"/>
      <c r="AE171" s="31"/>
      <c r="AF171" s="31"/>
      <c r="AG171" s="31"/>
    </row>
    <row r="172" spans="4:33" ht="12.75" customHeight="1">
      <c r="D172" s="28">
        <v>44699</v>
      </c>
      <c r="E172" s="28"/>
      <c r="F172" s="28"/>
      <c r="G172" s="27" t="s">
        <v>35</v>
      </c>
      <c r="H172" s="27"/>
      <c r="I172" s="27"/>
      <c r="J172" s="30" t="s">
        <v>291</v>
      </c>
      <c r="K172" s="30"/>
      <c r="L172" s="30"/>
      <c r="M172" s="30"/>
      <c r="N172" s="27" t="s">
        <v>292</v>
      </c>
      <c r="O172" s="27"/>
      <c r="P172" s="27"/>
      <c r="Q172" s="27"/>
      <c r="R172" s="27"/>
      <c r="S172" s="27"/>
      <c r="T172" s="27" t="s">
        <v>288</v>
      </c>
      <c r="U172" s="27"/>
      <c r="V172" s="27"/>
      <c r="W172" s="27"/>
      <c r="X172" s="27"/>
      <c r="Y172" s="27"/>
      <c r="Z172" s="27"/>
      <c r="AA172" s="27"/>
      <c r="AB172" s="27"/>
      <c r="AC172" s="31">
        <v>1156.68</v>
      </c>
      <c r="AD172" s="31"/>
      <c r="AE172" s="31"/>
      <c r="AF172" s="31"/>
      <c r="AG172" s="31"/>
    </row>
    <row r="173" spans="9:33" ht="13.5" customHeight="1">
      <c r="I173" s="32" t="s">
        <v>38</v>
      </c>
      <c r="J173" s="32"/>
      <c r="K173" s="32"/>
      <c r="L173" s="32"/>
      <c r="M173" s="32"/>
      <c r="N173" s="33" t="s">
        <v>293</v>
      </c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AA173" s="34">
        <v>2902.94</v>
      </c>
      <c r="AB173" s="34"/>
      <c r="AC173" s="34"/>
      <c r="AD173" s="34"/>
      <c r="AE173" s="34"/>
      <c r="AF173" s="34"/>
      <c r="AG173" s="34"/>
    </row>
    <row r="174" ht="6" customHeight="1"/>
    <row r="175" spans="4:33" ht="12.75" customHeight="1">
      <c r="D175" s="28">
        <v>44698</v>
      </c>
      <c r="E175" s="28"/>
      <c r="F175" s="28"/>
      <c r="G175" s="27" t="s">
        <v>217</v>
      </c>
      <c r="H175" s="27"/>
      <c r="I175" s="27"/>
      <c r="J175" s="30" t="s">
        <v>294</v>
      </c>
      <c r="K175" s="30"/>
      <c r="L175" s="30"/>
      <c r="M175" s="30"/>
      <c r="N175" s="27" t="s">
        <v>295</v>
      </c>
      <c r="O175" s="27"/>
      <c r="P175" s="27"/>
      <c r="Q175" s="27"/>
      <c r="R175" s="27"/>
      <c r="S175" s="27"/>
      <c r="T175" s="27" t="s">
        <v>296</v>
      </c>
      <c r="U175" s="27"/>
      <c r="V175" s="27"/>
      <c r="W175" s="27"/>
      <c r="X175" s="27"/>
      <c r="Y175" s="27"/>
      <c r="Z175" s="27"/>
      <c r="AA175" s="27"/>
      <c r="AB175" s="27"/>
      <c r="AC175" s="31">
        <v>28457</v>
      </c>
      <c r="AD175" s="31"/>
      <c r="AE175" s="31"/>
      <c r="AF175" s="31"/>
      <c r="AG175" s="31"/>
    </row>
    <row r="176" spans="9:33" ht="13.5" customHeight="1">
      <c r="I176" s="32" t="s">
        <v>38</v>
      </c>
      <c r="J176" s="32"/>
      <c r="K176" s="32"/>
      <c r="L176" s="32"/>
      <c r="M176" s="32"/>
      <c r="N176" s="33" t="s">
        <v>297</v>
      </c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AA176" s="34">
        <v>28457</v>
      </c>
      <c r="AB176" s="34"/>
      <c r="AC176" s="34"/>
      <c r="AD176" s="34"/>
      <c r="AE176" s="34"/>
      <c r="AF176" s="34"/>
      <c r="AG176" s="34"/>
    </row>
    <row r="177" ht="6" customHeight="1"/>
    <row r="178" spans="4:33" ht="12.75" customHeight="1">
      <c r="D178" s="28">
        <v>44699</v>
      </c>
      <c r="E178" s="28"/>
      <c r="F178" s="28"/>
      <c r="G178" s="27" t="s">
        <v>298</v>
      </c>
      <c r="H178" s="27"/>
      <c r="I178" s="27"/>
      <c r="J178" s="30" t="s">
        <v>299</v>
      </c>
      <c r="K178" s="30"/>
      <c r="L178" s="30"/>
      <c r="M178" s="30"/>
      <c r="N178" s="27" t="s">
        <v>300</v>
      </c>
      <c r="O178" s="27"/>
      <c r="P178" s="27"/>
      <c r="Q178" s="27"/>
      <c r="R178" s="27"/>
      <c r="S178" s="27"/>
      <c r="T178" s="27" t="s">
        <v>301</v>
      </c>
      <c r="U178" s="27"/>
      <c r="V178" s="27"/>
      <c r="W178" s="27"/>
      <c r="X178" s="27"/>
      <c r="Y178" s="27"/>
      <c r="Z178" s="27"/>
      <c r="AA178" s="27"/>
      <c r="AB178" s="27"/>
      <c r="AC178" s="31">
        <v>80</v>
      </c>
      <c r="AD178" s="31"/>
      <c r="AE178" s="31"/>
      <c r="AF178" s="31"/>
      <c r="AG178" s="31"/>
    </row>
    <row r="179" spans="4:33" ht="12.75" customHeight="1">
      <c r="D179" s="28">
        <v>44699</v>
      </c>
      <c r="E179" s="28"/>
      <c r="F179" s="28"/>
      <c r="G179" s="27" t="s">
        <v>74</v>
      </c>
      <c r="H179" s="27"/>
      <c r="I179" s="27"/>
      <c r="J179" s="30" t="s">
        <v>302</v>
      </c>
      <c r="K179" s="30"/>
      <c r="L179" s="30"/>
      <c r="M179" s="30"/>
      <c r="N179" s="27" t="s">
        <v>300</v>
      </c>
      <c r="O179" s="27"/>
      <c r="P179" s="27"/>
      <c r="Q179" s="27"/>
      <c r="R179" s="27"/>
      <c r="S179" s="27"/>
      <c r="AC179" s="31">
        <v>480</v>
      </c>
      <c r="AD179" s="31"/>
      <c r="AE179" s="31"/>
      <c r="AF179" s="31"/>
      <c r="AG179" s="31"/>
    </row>
    <row r="180" spans="11:33" ht="12.75" customHeight="1">
      <c r="K180" s="35" t="s">
        <v>303</v>
      </c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Z180" s="36">
        <v>560</v>
      </c>
      <c r="AA180" s="36"/>
      <c r="AB180" s="36"/>
      <c r="AC180" s="36"/>
      <c r="AD180" s="36"/>
      <c r="AE180" s="36"/>
      <c r="AF180" s="36"/>
      <c r="AG180" s="36"/>
    </row>
    <row r="181" spans="4:33" ht="12.75" customHeight="1">
      <c r="D181" s="28">
        <v>44699</v>
      </c>
      <c r="E181" s="28"/>
      <c r="F181" s="28"/>
      <c r="G181" s="27" t="s">
        <v>35</v>
      </c>
      <c r="H181" s="27"/>
      <c r="I181" s="27"/>
      <c r="J181" s="30" t="s">
        <v>304</v>
      </c>
      <c r="K181" s="30"/>
      <c r="L181" s="30"/>
      <c r="M181" s="30"/>
      <c r="N181" s="27" t="s">
        <v>305</v>
      </c>
      <c r="O181" s="27"/>
      <c r="P181" s="27"/>
      <c r="Q181" s="27"/>
      <c r="R181" s="27"/>
      <c r="S181" s="27"/>
      <c r="T181" s="27" t="s">
        <v>301</v>
      </c>
      <c r="U181" s="27"/>
      <c r="V181" s="27"/>
      <c r="W181" s="27"/>
      <c r="X181" s="27"/>
      <c r="Y181" s="27"/>
      <c r="Z181" s="27"/>
      <c r="AA181" s="27"/>
      <c r="AB181" s="27"/>
      <c r="AC181" s="31">
        <v>2334.78</v>
      </c>
      <c r="AD181" s="31"/>
      <c r="AE181" s="31"/>
      <c r="AF181" s="31"/>
      <c r="AG181" s="31"/>
    </row>
    <row r="182" spans="4:33" ht="12.75" customHeight="1">
      <c r="D182" s="28">
        <v>44699</v>
      </c>
      <c r="E182" s="28"/>
      <c r="F182" s="28"/>
      <c r="G182" s="27" t="s">
        <v>32</v>
      </c>
      <c r="H182" s="27"/>
      <c r="I182" s="27"/>
      <c r="J182" s="30" t="s">
        <v>306</v>
      </c>
      <c r="K182" s="30"/>
      <c r="L182" s="30"/>
      <c r="M182" s="30"/>
      <c r="N182" s="27" t="s">
        <v>305</v>
      </c>
      <c r="O182" s="27"/>
      <c r="P182" s="27"/>
      <c r="Q182" s="27"/>
      <c r="R182" s="27"/>
      <c r="S182" s="27"/>
      <c r="T182" s="27" t="s">
        <v>301</v>
      </c>
      <c r="U182" s="27"/>
      <c r="V182" s="27"/>
      <c r="W182" s="27"/>
      <c r="X182" s="27"/>
      <c r="Y182" s="27"/>
      <c r="Z182" s="27"/>
      <c r="AA182" s="27"/>
      <c r="AB182" s="27"/>
      <c r="AC182" s="31">
        <v>9339.12</v>
      </c>
      <c r="AD182" s="31"/>
      <c r="AE182" s="31"/>
      <c r="AF182" s="31"/>
      <c r="AG182" s="31"/>
    </row>
    <row r="183" spans="4:33" ht="12.75" customHeight="1">
      <c r="D183" s="28">
        <v>44699</v>
      </c>
      <c r="E183" s="28"/>
      <c r="F183" s="28"/>
      <c r="G183" s="27" t="s">
        <v>82</v>
      </c>
      <c r="H183" s="27"/>
      <c r="I183" s="27"/>
      <c r="J183" s="30" t="s">
        <v>307</v>
      </c>
      <c r="K183" s="30"/>
      <c r="L183" s="30"/>
      <c r="M183" s="30"/>
      <c r="N183" s="27" t="s">
        <v>305</v>
      </c>
      <c r="O183" s="27"/>
      <c r="P183" s="27"/>
      <c r="Q183" s="27"/>
      <c r="R183" s="27"/>
      <c r="S183" s="27"/>
      <c r="AC183" s="31">
        <v>2409.75</v>
      </c>
      <c r="AD183" s="31"/>
      <c r="AE183" s="31"/>
      <c r="AF183" s="31"/>
      <c r="AG183" s="31"/>
    </row>
    <row r="184" spans="11:33" ht="12.75" customHeight="1">
      <c r="K184" s="35" t="s">
        <v>308</v>
      </c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Z184" s="36">
        <v>14083.650000000001</v>
      </c>
      <c r="AA184" s="36"/>
      <c r="AB184" s="36"/>
      <c r="AC184" s="36"/>
      <c r="AD184" s="36"/>
      <c r="AE184" s="36"/>
      <c r="AF184" s="36"/>
      <c r="AG184" s="36"/>
    </row>
    <row r="185" spans="4:33" ht="12.75" customHeight="1">
      <c r="D185" s="28">
        <v>44699</v>
      </c>
      <c r="E185" s="28"/>
      <c r="F185" s="28"/>
      <c r="G185" s="27" t="s">
        <v>223</v>
      </c>
      <c r="H185" s="27"/>
      <c r="I185" s="27"/>
      <c r="J185" s="30" t="s">
        <v>309</v>
      </c>
      <c r="K185" s="30"/>
      <c r="L185" s="30"/>
      <c r="M185" s="30"/>
      <c r="N185" s="27" t="s">
        <v>310</v>
      </c>
      <c r="O185" s="27"/>
      <c r="P185" s="27"/>
      <c r="Q185" s="27"/>
      <c r="R185" s="27"/>
      <c r="S185" s="27"/>
      <c r="T185" s="27" t="s">
        <v>301</v>
      </c>
      <c r="U185" s="27"/>
      <c r="V185" s="27"/>
      <c r="W185" s="27"/>
      <c r="X185" s="27"/>
      <c r="Y185" s="27"/>
      <c r="Z185" s="27"/>
      <c r="AA185" s="27"/>
      <c r="AB185" s="27"/>
      <c r="AC185" s="31">
        <v>5994.03</v>
      </c>
      <c r="AD185" s="31"/>
      <c r="AE185" s="31"/>
      <c r="AF185" s="31"/>
      <c r="AG185" s="31"/>
    </row>
    <row r="186" spans="4:33" ht="12.75" customHeight="1">
      <c r="D186" s="28">
        <v>44699</v>
      </c>
      <c r="E186" s="28"/>
      <c r="F186" s="28"/>
      <c r="G186" s="27" t="s">
        <v>18</v>
      </c>
      <c r="H186" s="27"/>
      <c r="I186" s="27"/>
      <c r="J186" s="30" t="s">
        <v>311</v>
      </c>
      <c r="K186" s="30"/>
      <c r="L186" s="30"/>
      <c r="M186" s="30"/>
      <c r="N186" s="27" t="s">
        <v>312</v>
      </c>
      <c r="O186" s="27"/>
      <c r="P186" s="27"/>
      <c r="Q186" s="27"/>
      <c r="R186" s="27"/>
      <c r="S186" s="27"/>
      <c r="T186" s="27" t="s">
        <v>301</v>
      </c>
      <c r="U186" s="27"/>
      <c r="V186" s="27"/>
      <c r="W186" s="27"/>
      <c r="X186" s="27"/>
      <c r="Y186" s="27"/>
      <c r="Z186" s="27"/>
      <c r="AA186" s="27"/>
      <c r="AB186" s="27"/>
      <c r="AC186" s="31">
        <v>1249</v>
      </c>
      <c r="AD186" s="31"/>
      <c r="AE186" s="31"/>
      <c r="AF186" s="31"/>
      <c r="AG186" s="31"/>
    </row>
    <row r="187" spans="9:33" ht="13.5" customHeight="1">
      <c r="I187" s="32" t="s">
        <v>38</v>
      </c>
      <c r="J187" s="32"/>
      <c r="K187" s="32"/>
      <c r="L187" s="32"/>
      <c r="M187" s="32"/>
      <c r="N187" s="33" t="s">
        <v>313</v>
      </c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AA187" s="34">
        <v>21886.68</v>
      </c>
      <c r="AB187" s="34"/>
      <c r="AC187" s="34"/>
      <c r="AD187" s="34"/>
      <c r="AE187" s="34"/>
      <c r="AF187" s="34"/>
      <c r="AG187" s="34"/>
    </row>
    <row r="188" ht="6" customHeight="1"/>
    <row r="189" spans="4:33" ht="12.75" customHeight="1">
      <c r="D189" s="28">
        <v>44687</v>
      </c>
      <c r="E189" s="28"/>
      <c r="F189" s="28"/>
      <c r="G189" s="27" t="s">
        <v>62</v>
      </c>
      <c r="H189" s="27"/>
      <c r="I189" s="27"/>
      <c r="J189" s="30" t="s">
        <v>314</v>
      </c>
      <c r="K189" s="30"/>
      <c r="L189" s="30"/>
      <c r="M189" s="30"/>
      <c r="N189" s="27" t="s">
        <v>315</v>
      </c>
      <c r="O189" s="27"/>
      <c r="P189" s="27"/>
      <c r="Q189" s="27"/>
      <c r="R189" s="27"/>
      <c r="S189" s="27"/>
      <c r="T189" s="27" t="s">
        <v>316</v>
      </c>
      <c r="U189" s="27"/>
      <c r="V189" s="27"/>
      <c r="W189" s="27"/>
      <c r="X189" s="27"/>
      <c r="Y189" s="27"/>
      <c r="Z189" s="27"/>
      <c r="AA189" s="27"/>
      <c r="AB189" s="27"/>
      <c r="AC189" s="31">
        <v>680</v>
      </c>
      <c r="AD189" s="31"/>
      <c r="AE189" s="31"/>
      <c r="AF189" s="31"/>
      <c r="AG189" s="31"/>
    </row>
    <row r="190" spans="9:33" ht="13.5" customHeight="1">
      <c r="I190" s="32" t="s">
        <v>38</v>
      </c>
      <c r="J190" s="32"/>
      <c r="K190" s="32"/>
      <c r="L190" s="32"/>
      <c r="M190" s="32"/>
      <c r="N190" s="33" t="s">
        <v>317</v>
      </c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AA190" s="34">
        <v>680</v>
      </c>
      <c r="AB190" s="34"/>
      <c r="AC190" s="34"/>
      <c r="AD190" s="34"/>
      <c r="AE190" s="34"/>
      <c r="AF190" s="34"/>
      <c r="AG190" s="34"/>
    </row>
    <row r="191" ht="6" customHeight="1"/>
    <row r="192" spans="4:33" ht="12.75" customHeight="1">
      <c r="D192" s="28">
        <v>44685</v>
      </c>
      <c r="E192" s="28"/>
      <c r="F192" s="28"/>
      <c r="G192" s="27" t="s">
        <v>135</v>
      </c>
      <c r="H192" s="27"/>
      <c r="I192" s="27"/>
      <c r="J192" s="30" t="s">
        <v>318</v>
      </c>
      <c r="K192" s="30"/>
      <c r="L192" s="30"/>
      <c r="M192" s="30"/>
      <c r="N192" s="27" t="s">
        <v>319</v>
      </c>
      <c r="O192" s="27"/>
      <c r="P192" s="27"/>
      <c r="Q192" s="27"/>
      <c r="R192" s="27"/>
      <c r="S192" s="27"/>
      <c r="T192" s="27" t="s">
        <v>77</v>
      </c>
      <c r="U192" s="27"/>
      <c r="V192" s="27"/>
      <c r="W192" s="27"/>
      <c r="X192" s="27"/>
      <c r="Y192" s="27"/>
      <c r="Z192" s="27"/>
      <c r="AA192" s="27"/>
      <c r="AB192" s="27"/>
      <c r="AC192" s="31">
        <v>958</v>
      </c>
      <c r="AD192" s="31"/>
      <c r="AE192" s="31"/>
      <c r="AF192" s="31"/>
      <c r="AG192" s="31"/>
    </row>
    <row r="193" spans="9:33" ht="13.5" customHeight="1">
      <c r="I193" s="32" t="s">
        <v>38</v>
      </c>
      <c r="J193" s="32"/>
      <c r="K193" s="32"/>
      <c r="L193" s="32"/>
      <c r="M193" s="32"/>
      <c r="N193" s="33" t="s">
        <v>320</v>
      </c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AA193" s="34">
        <v>958</v>
      </c>
      <c r="AB193" s="34"/>
      <c r="AC193" s="34"/>
      <c r="AD193" s="34"/>
      <c r="AE193" s="34"/>
      <c r="AF193" s="34"/>
      <c r="AG193" s="34"/>
    </row>
    <row r="194" ht="6" customHeight="1"/>
    <row r="195" spans="4:33" ht="12.75" customHeight="1">
      <c r="D195" s="28">
        <v>44692</v>
      </c>
      <c r="E195" s="28"/>
      <c r="F195" s="28"/>
      <c r="J195" s="30" t="s">
        <v>321</v>
      </c>
      <c r="K195" s="30"/>
      <c r="L195" s="30"/>
      <c r="M195" s="30"/>
      <c r="T195" s="27" t="s">
        <v>322</v>
      </c>
      <c r="U195" s="27"/>
      <c r="V195" s="27"/>
      <c r="W195" s="27"/>
      <c r="X195" s="27"/>
      <c r="Y195" s="27"/>
      <c r="Z195" s="27"/>
      <c r="AA195" s="27"/>
      <c r="AB195" s="27"/>
      <c r="AC195" s="31">
        <v>4055</v>
      </c>
      <c r="AD195" s="31"/>
      <c r="AE195" s="31"/>
      <c r="AF195" s="31"/>
      <c r="AG195" s="31"/>
    </row>
    <row r="196" spans="4:33" ht="12.75" customHeight="1">
      <c r="D196" s="28">
        <v>44692</v>
      </c>
      <c r="E196" s="28"/>
      <c r="F196" s="28"/>
      <c r="J196" s="30" t="s">
        <v>323</v>
      </c>
      <c r="K196" s="30"/>
      <c r="L196" s="30"/>
      <c r="M196" s="30"/>
      <c r="T196" s="27" t="s">
        <v>324</v>
      </c>
      <c r="U196" s="27"/>
      <c r="V196" s="27"/>
      <c r="W196" s="27"/>
      <c r="X196" s="27"/>
      <c r="Y196" s="27"/>
      <c r="Z196" s="27"/>
      <c r="AA196" s="27"/>
      <c r="AB196" s="27"/>
      <c r="AC196" s="31">
        <v>4710</v>
      </c>
      <c r="AD196" s="31"/>
      <c r="AE196" s="31"/>
      <c r="AF196" s="31"/>
      <c r="AG196" s="31"/>
    </row>
    <row r="197" spans="4:33" ht="12.75" customHeight="1">
      <c r="D197" s="28">
        <v>44692</v>
      </c>
      <c r="E197" s="28"/>
      <c r="F197" s="28"/>
      <c r="J197" s="30" t="s">
        <v>325</v>
      </c>
      <c r="K197" s="30"/>
      <c r="L197" s="30"/>
      <c r="M197" s="30"/>
      <c r="T197" s="27" t="s">
        <v>326</v>
      </c>
      <c r="U197" s="27"/>
      <c r="V197" s="27"/>
      <c r="W197" s="27"/>
      <c r="X197" s="27"/>
      <c r="Y197" s="27"/>
      <c r="Z197" s="27"/>
      <c r="AA197" s="27"/>
      <c r="AB197" s="27"/>
      <c r="AC197" s="31">
        <v>5449</v>
      </c>
      <c r="AD197" s="31"/>
      <c r="AE197" s="31"/>
      <c r="AF197" s="31"/>
      <c r="AG197" s="31"/>
    </row>
    <row r="198" spans="4:33" ht="12.75" customHeight="1">
      <c r="D198" s="28">
        <v>44692</v>
      </c>
      <c r="E198" s="28"/>
      <c r="F198" s="28"/>
      <c r="J198" s="30" t="s">
        <v>327</v>
      </c>
      <c r="K198" s="30"/>
      <c r="L198" s="30"/>
      <c r="M198" s="30"/>
      <c r="T198" s="27" t="s">
        <v>328</v>
      </c>
      <c r="U198" s="27"/>
      <c r="V198" s="27"/>
      <c r="W198" s="27"/>
      <c r="X198" s="27"/>
      <c r="Y198" s="27"/>
      <c r="Z198" s="27"/>
      <c r="AA198" s="27"/>
      <c r="AB198" s="27"/>
      <c r="AC198" s="31">
        <v>2482</v>
      </c>
      <c r="AD198" s="31"/>
      <c r="AE198" s="31"/>
      <c r="AF198" s="31"/>
      <c r="AG198" s="31"/>
    </row>
    <row r="199" spans="4:33" ht="12.75" customHeight="1">
      <c r="D199" s="28">
        <v>44692</v>
      </c>
      <c r="E199" s="28"/>
      <c r="F199" s="28"/>
      <c r="J199" s="30" t="s">
        <v>329</v>
      </c>
      <c r="K199" s="30"/>
      <c r="L199" s="30"/>
      <c r="M199" s="30"/>
      <c r="T199" s="27" t="s">
        <v>330</v>
      </c>
      <c r="U199" s="27"/>
      <c r="V199" s="27"/>
      <c r="W199" s="27"/>
      <c r="X199" s="27"/>
      <c r="Y199" s="27"/>
      <c r="Z199" s="27"/>
      <c r="AA199" s="27"/>
      <c r="AB199" s="27"/>
      <c r="AC199" s="31">
        <v>271544</v>
      </c>
      <c r="AD199" s="31"/>
      <c r="AE199" s="31"/>
      <c r="AF199" s="31"/>
      <c r="AG199" s="31"/>
    </row>
    <row r="200" spans="4:33" ht="12.75" customHeight="1">
      <c r="D200" s="28">
        <v>44692</v>
      </c>
      <c r="E200" s="28"/>
      <c r="F200" s="28"/>
      <c r="J200" s="30" t="s">
        <v>331</v>
      </c>
      <c r="K200" s="30"/>
      <c r="L200" s="30"/>
      <c r="M200" s="30"/>
      <c r="T200" s="27" t="s">
        <v>330</v>
      </c>
      <c r="U200" s="27"/>
      <c r="V200" s="27"/>
      <c r="W200" s="27"/>
      <c r="X200" s="27"/>
      <c r="Y200" s="27"/>
      <c r="Z200" s="27"/>
      <c r="AA200" s="27"/>
      <c r="AB200" s="27"/>
      <c r="AC200" s="31">
        <v>27914</v>
      </c>
      <c r="AD200" s="31"/>
      <c r="AE200" s="31"/>
      <c r="AF200" s="31"/>
      <c r="AG200" s="31"/>
    </row>
    <row r="201" spans="4:33" ht="12.75" customHeight="1">
      <c r="D201" s="28">
        <v>44692</v>
      </c>
      <c r="E201" s="28"/>
      <c r="F201" s="28"/>
      <c r="J201" s="30" t="s">
        <v>332</v>
      </c>
      <c r="K201" s="30"/>
      <c r="L201" s="30"/>
      <c r="M201" s="30"/>
      <c r="T201" s="27" t="s">
        <v>330</v>
      </c>
      <c r="U201" s="27"/>
      <c r="V201" s="27"/>
      <c r="W201" s="27"/>
      <c r="X201" s="27"/>
      <c r="Y201" s="27"/>
      <c r="Z201" s="27"/>
      <c r="AA201" s="27"/>
      <c r="AB201" s="27"/>
      <c r="AC201" s="31">
        <v>203311</v>
      </c>
      <c r="AD201" s="31"/>
      <c r="AE201" s="31"/>
      <c r="AF201" s="31"/>
      <c r="AG201" s="31"/>
    </row>
    <row r="202" spans="4:33" ht="12.75" customHeight="1">
      <c r="D202" s="28">
        <v>44692</v>
      </c>
      <c r="E202" s="28"/>
      <c r="F202" s="28"/>
      <c r="J202" s="30" t="s">
        <v>333</v>
      </c>
      <c r="K202" s="30"/>
      <c r="L202" s="30"/>
      <c r="M202" s="30"/>
      <c r="T202" s="27" t="s">
        <v>330</v>
      </c>
      <c r="U202" s="27"/>
      <c r="V202" s="27"/>
      <c r="W202" s="27"/>
      <c r="X202" s="27"/>
      <c r="Y202" s="27"/>
      <c r="Z202" s="27"/>
      <c r="AA202" s="27"/>
      <c r="AB202" s="27"/>
      <c r="AC202" s="31">
        <v>142999</v>
      </c>
      <c r="AD202" s="31"/>
      <c r="AE202" s="31"/>
      <c r="AF202" s="31"/>
      <c r="AG202" s="31"/>
    </row>
    <row r="203" spans="4:33" ht="12.75" customHeight="1">
      <c r="D203" s="28">
        <v>44692</v>
      </c>
      <c r="E203" s="28"/>
      <c r="F203" s="28"/>
      <c r="J203" s="30" t="s">
        <v>334</v>
      </c>
      <c r="K203" s="30"/>
      <c r="L203" s="30"/>
      <c r="M203" s="30"/>
      <c r="T203" s="27" t="s">
        <v>335</v>
      </c>
      <c r="U203" s="27"/>
      <c r="V203" s="27"/>
      <c r="W203" s="27"/>
      <c r="X203" s="27"/>
      <c r="Y203" s="27"/>
      <c r="Z203" s="27"/>
      <c r="AA203" s="27"/>
      <c r="AB203" s="27"/>
      <c r="AC203" s="31">
        <v>2160</v>
      </c>
      <c r="AD203" s="31"/>
      <c r="AE203" s="31"/>
      <c r="AF203" s="31"/>
      <c r="AG203" s="31"/>
    </row>
    <row r="204" spans="4:33" ht="12.75" customHeight="1">
      <c r="D204" s="28">
        <v>44692</v>
      </c>
      <c r="E204" s="28"/>
      <c r="F204" s="28"/>
      <c r="J204" s="30" t="s">
        <v>336</v>
      </c>
      <c r="K204" s="30"/>
      <c r="L204" s="30"/>
      <c r="M204" s="30"/>
      <c r="T204" s="27" t="s">
        <v>337</v>
      </c>
      <c r="U204" s="27"/>
      <c r="V204" s="27"/>
      <c r="W204" s="27"/>
      <c r="X204" s="27"/>
      <c r="Y204" s="27"/>
      <c r="Z204" s="27"/>
      <c r="AA204" s="27"/>
      <c r="AB204" s="27"/>
      <c r="AC204" s="31">
        <v>1075</v>
      </c>
      <c r="AD204" s="31"/>
      <c r="AE204" s="31"/>
      <c r="AF204" s="31"/>
      <c r="AG204" s="31"/>
    </row>
    <row r="205" spans="4:33" ht="12.75" customHeight="1">
      <c r="D205" s="28">
        <v>44692</v>
      </c>
      <c r="E205" s="28"/>
      <c r="F205" s="28"/>
      <c r="J205" s="30" t="s">
        <v>338</v>
      </c>
      <c r="K205" s="30"/>
      <c r="L205" s="30"/>
      <c r="M205" s="30"/>
      <c r="T205" s="27" t="s">
        <v>339</v>
      </c>
      <c r="U205" s="27"/>
      <c r="V205" s="27"/>
      <c r="W205" s="27"/>
      <c r="X205" s="27"/>
      <c r="Y205" s="27"/>
      <c r="Z205" s="27"/>
      <c r="AA205" s="27"/>
      <c r="AB205" s="27"/>
      <c r="AC205" s="31">
        <v>2191</v>
      </c>
      <c r="AD205" s="31"/>
      <c r="AE205" s="31"/>
      <c r="AF205" s="31"/>
      <c r="AG205" s="31"/>
    </row>
    <row r="206" spans="4:33" ht="12.75" customHeight="1">
      <c r="D206" s="28">
        <v>44692</v>
      </c>
      <c r="E206" s="28"/>
      <c r="F206" s="28"/>
      <c r="J206" s="30" t="s">
        <v>340</v>
      </c>
      <c r="K206" s="30"/>
      <c r="L206" s="30"/>
      <c r="M206" s="30"/>
      <c r="T206" s="27" t="s">
        <v>341</v>
      </c>
      <c r="U206" s="27"/>
      <c r="V206" s="27"/>
      <c r="W206" s="27"/>
      <c r="X206" s="27"/>
      <c r="Y206" s="27"/>
      <c r="Z206" s="27"/>
      <c r="AA206" s="27"/>
      <c r="AB206" s="27"/>
      <c r="AC206" s="31">
        <v>1726</v>
      </c>
      <c r="AD206" s="31"/>
      <c r="AE206" s="31"/>
      <c r="AF206" s="31"/>
      <c r="AG206" s="31"/>
    </row>
    <row r="207" spans="4:33" ht="12.75" customHeight="1">
      <c r="D207" s="28">
        <v>44692</v>
      </c>
      <c r="E207" s="28"/>
      <c r="F207" s="28"/>
      <c r="J207" s="30" t="s">
        <v>342</v>
      </c>
      <c r="K207" s="30"/>
      <c r="L207" s="30"/>
      <c r="M207" s="30"/>
      <c r="T207" s="27" t="s">
        <v>343</v>
      </c>
      <c r="U207" s="27"/>
      <c r="V207" s="27"/>
      <c r="W207" s="27"/>
      <c r="X207" s="27"/>
      <c r="Y207" s="27"/>
      <c r="Z207" s="27"/>
      <c r="AA207" s="27"/>
      <c r="AB207" s="27"/>
      <c r="AC207" s="31">
        <v>3270</v>
      </c>
      <c r="AD207" s="31"/>
      <c r="AE207" s="31"/>
      <c r="AF207" s="31"/>
      <c r="AG207" s="31"/>
    </row>
    <row r="208" spans="4:33" ht="12.75" customHeight="1">
      <c r="D208" s="28">
        <v>44692</v>
      </c>
      <c r="E208" s="28"/>
      <c r="F208" s="28"/>
      <c r="J208" s="30" t="s">
        <v>344</v>
      </c>
      <c r="K208" s="30"/>
      <c r="L208" s="30"/>
      <c r="M208" s="30"/>
      <c r="T208" s="27" t="s">
        <v>345</v>
      </c>
      <c r="U208" s="27"/>
      <c r="V208" s="27"/>
      <c r="W208" s="27"/>
      <c r="X208" s="27"/>
      <c r="Y208" s="27"/>
      <c r="Z208" s="27"/>
      <c r="AA208" s="27"/>
      <c r="AB208" s="27"/>
      <c r="AC208" s="31">
        <v>5002</v>
      </c>
      <c r="AD208" s="31"/>
      <c r="AE208" s="31"/>
      <c r="AF208" s="31"/>
      <c r="AG208" s="31"/>
    </row>
    <row r="209" spans="4:33" ht="12.75" customHeight="1">
      <c r="D209" s="28">
        <v>44692</v>
      </c>
      <c r="E209" s="28"/>
      <c r="F209" s="28"/>
      <c r="J209" s="30" t="s">
        <v>346</v>
      </c>
      <c r="K209" s="30"/>
      <c r="L209" s="30"/>
      <c r="M209" s="30"/>
      <c r="T209" s="27" t="s">
        <v>347</v>
      </c>
      <c r="U209" s="27"/>
      <c r="V209" s="27"/>
      <c r="W209" s="27"/>
      <c r="X209" s="27"/>
      <c r="Y209" s="27"/>
      <c r="Z209" s="27"/>
      <c r="AA209" s="27"/>
      <c r="AB209" s="27"/>
      <c r="AC209" s="31">
        <v>3634</v>
      </c>
      <c r="AD209" s="31"/>
      <c r="AE209" s="31"/>
      <c r="AF209" s="31"/>
      <c r="AG209" s="31"/>
    </row>
    <row r="210" spans="4:33" ht="12.75" customHeight="1">
      <c r="D210" s="28">
        <v>44692</v>
      </c>
      <c r="E210" s="28"/>
      <c r="F210" s="28"/>
      <c r="J210" s="30" t="s">
        <v>348</v>
      </c>
      <c r="K210" s="30"/>
      <c r="L210" s="30"/>
      <c r="M210" s="30"/>
      <c r="T210" s="27" t="s">
        <v>349</v>
      </c>
      <c r="U210" s="27"/>
      <c r="V210" s="27"/>
      <c r="W210" s="27"/>
      <c r="X210" s="27"/>
      <c r="Y210" s="27"/>
      <c r="Z210" s="27"/>
      <c r="AA210" s="27"/>
      <c r="AB210" s="27"/>
      <c r="AC210" s="31">
        <v>2651</v>
      </c>
      <c r="AD210" s="31"/>
      <c r="AE210" s="31"/>
      <c r="AF210" s="31"/>
      <c r="AG210" s="31"/>
    </row>
    <row r="211" spans="4:33" ht="12.75" customHeight="1">
      <c r="D211" s="28">
        <v>44692</v>
      </c>
      <c r="E211" s="28"/>
      <c r="F211" s="28"/>
      <c r="J211" s="30" t="s">
        <v>350</v>
      </c>
      <c r="K211" s="30"/>
      <c r="L211" s="30"/>
      <c r="M211" s="30"/>
      <c r="T211" s="27" t="s">
        <v>351</v>
      </c>
      <c r="U211" s="27"/>
      <c r="V211" s="27"/>
      <c r="W211" s="27"/>
      <c r="X211" s="27"/>
      <c r="Y211" s="27"/>
      <c r="Z211" s="27"/>
      <c r="AA211" s="27"/>
      <c r="AB211" s="27"/>
      <c r="AC211" s="31">
        <v>4376</v>
      </c>
      <c r="AD211" s="31"/>
      <c r="AE211" s="31"/>
      <c r="AF211" s="31"/>
      <c r="AG211" s="31"/>
    </row>
    <row r="212" spans="4:33" ht="12.75" customHeight="1">
      <c r="D212" s="28">
        <v>44692</v>
      </c>
      <c r="E212" s="28"/>
      <c r="F212" s="28"/>
      <c r="J212" s="30" t="s">
        <v>352</v>
      </c>
      <c r="K212" s="30"/>
      <c r="L212" s="30"/>
      <c r="M212" s="30"/>
      <c r="T212" s="27" t="s">
        <v>353</v>
      </c>
      <c r="U212" s="27"/>
      <c r="V212" s="27"/>
      <c r="W212" s="27"/>
      <c r="X212" s="27"/>
      <c r="Y212" s="27"/>
      <c r="Z212" s="27"/>
      <c r="AA212" s="27"/>
      <c r="AB212" s="27"/>
      <c r="AC212" s="31">
        <v>3106</v>
      </c>
      <c r="AD212" s="31"/>
      <c r="AE212" s="31"/>
      <c r="AF212" s="31"/>
      <c r="AG212" s="31"/>
    </row>
    <row r="213" spans="4:33" ht="12.75" customHeight="1">
      <c r="D213" s="28">
        <v>44692</v>
      </c>
      <c r="E213" s="28"/>
      <c r="F213" s="28"/>
      <c r="J213" s="30" t="s">
        <v>354</v>
      </c>
      <c r="K213" s="30"/>
      <c r="L213" s="30"/>
      <c r="M213" s="30"/>
      <c r="T213" s="27" t="s">
        <v>355</v>
      </c>
      <c r="U213" s="27"/>
      <c r="V213" s="27"/>
      <c r="W213" s="27"/>
      <c r="X213" s="27"/>
      <c r="Y213" s="27"/>
      <c r="Z213" s="27"/>
      <c r="AA213" s="27"/>
      <c r="AB213" s="27"/>
      <c r="AC213" s="31">
        <v>4115</v>
      </c>
      <c r="AD213" s="31"/>
      <c r="AE213" s="31"/>
      <c r="AF213" s="31"/>
      <c r="AG213" s="31"/>
    </row>
    <row r="214" spans="4:33" ht="12.75" customHeight="1">
      <c r="D214" s="28">
        <v>44692</v>
      </c>
      <c r="E214" s="28"/>
      <c r="F214" s="28"/>
      <c r="J214" s="30" t="s">
        <v>356</v>
      </c>
      <c r="K214" s="30"/>
      <c r="L214" s="30"/>
      <c r="M214" s="30"/>
      <c r="T214" s="27" t="s">
        <v>357</v>
      </c>
      <c r="U214" s="27"/>
      <c r="V214" s="27"/>
      <c r="W214" s="27"/>
      <c r="X214" s="27"/>
      <c r="Y214" s="27"/>
      <c r="Z214" s="27"/>
      <c r="AA214" s="27"/>
      <c r="AB214" s="27"/>
      <c r="AC214" s="31">
        <v>625</v>
      </c>
      <c r="AD214" s="31"/>
      <c r="AE214" s="31"/>
      <c r="AF214" s="31"/>
      <c r="AG214" s="31"/>
    </row>
    <row r="215" spans="4:33" ht="12.75" customHeight="1">
      <c r="D215" s="28">
        <v>44692</v>
      </c>
      <c r="E215" s="28"/>
      <c r="F215" s="28"/>
      <c r="J215" s="30" t="s">
        <v>358</v>
      </c>
      <c r="K215" s="30"/>
      <c r="L215" s="30"/>
      <c r="M215" s="30"/>
      <c r="T215" s="27" t="s">
        <v>359</v>
      </c>
      <c r="U215" s="27"/>
      <c r="V215" s="27"/>
      <c r="W215" s="27"/>
      <c r="X215" s="27"/>
      <c r="Y215" s="27"/>
      <c r="Z215" s="27"/>
      <c r="AA215" s="27"/>
      <c r="AB215" s="27"/>
      <c r="AC215" s="31">
        <v>3094</v>
      </c>
      <c r="AD215" s="31"/>
      <c r="AE215" s="31"/>
      <c r="AF215" s="31"/>
      <c r="AG215" s="31"/>
    </row>
    <row r="216" spans="4:33" ht="12.75" customHeight="1">
      <c r="D216" s="28">
        <v>44692</v>
      </c>
      <c r="E216" s="28"/>
      <c r="F216" s="28"/>
      <c r="J216" s="30" t="s">
        <v>360</v>
      </c>
      <c r="K216" s="30"/>
      <c r="L216" s="30"/>
      <c r="M216" s="30"/>
      <c r="T216" s="27" t="s">
        <v>361</v>
      </c>
      <c r="U216" s="27"/>
      <c r="V216" s="27"/>
      <c r="W216" s="27"/>
      <c r="X216" s="27"/>
      <c r="Y216" s="27"/>
      <c r="Z216" s="27"/>
      <c r="AA216" s="27"/>
      <c r="AB216" s="27"/>
      <c r="AC216" s="31">
        <v>3223</v>
      </c>
      <c r="AD216" s="31"/>
      <c r="AE216" s="31"/>
      <c r="AF216" s="31"/>
      <c r="AG216" s="31"/>
    </row>
    <row r="217" spans="4:33" ht="12.75" customHeight="1">
      <c r="D217" s="28">
        <v>44692</v>
      </c>
      <c r="E217" s="28"/>
      <c r="F217" s="28"/>
      <c r="J217" s="30" t="s">
        <v>362</v>
      </c>
      <c r="K217" s="30"/>
      <c r="L217" s="30"/>
      <c r="M217" s="30"/>
      <c r="T217" s="27" t="s">
        <v>363</v>
      </c>
      <c r="U217" s="27"/>
      <c r="V217" s="27"/>
      <c r="W217" s="27"/>
      <c r="X217" s="27"/>
      <c r="Y217" s="27"/>
      <c r="Z217" s="27"/>
      <c r="AA217" s="27"/>
      <c r="AB217" s="27"/>
      <c r="AC217" s="31">
        <v>2883</v>
      </c>
      <c r="AD217" s="31"/>
      <c r="AE217" s="31"/>
      <c r="AF217" s="31"/>
      <c r="AG217" s="31"/>
    </row>
    <row r="218" spans="4:33" ht="12.75" customHeight="1">
      <c r="D218" s="28">
        <v>44692</v>
      </c>
      <c r="E218" s="28"/>
      <c r="F218" s="28"/>
      <c r="J218" s="30" t="s">
        <v>364</v>
      </c>
      <c r="K218" s="30"/>
      <c r="L218" s="30"/>
      <c r="M218" s="30"/>
      <c r="T218" s="27" t="s">
        <v>365</v>
      </c>
      <c r="U218" s="27"/>
      <c r="V218" s="27"/>
      <c r="W218" s="27"/>
      <c r="X218" s="27"/>
      <c r="Y218" s="27"/>
      <c r="Z218" s="27"/>
      <c r="AA218" s="27"/>
      <c r="AB218" s="27"/>
      <c r="AC218" s="31">
        <v>4066</v>
      </c>
      <c r="AD218" s="31"/>
      <c r="AE218" s="31"/>
      <c r="AF218" s="31"/>
      <c r="AG218" s="31"/>
    </row>
    <row r="219" spans="4:33" ht="12.75" customHeight="1">
      <c r="D219" s="28">
        <v>44692</v>
      </c>
      <c r="E219" s="28"/>
      <c r="F219" s="28"/>
      <c r="J219" s="30" t="s">
        <v>366</v>
      </c>
      <c r="K219" s="30"/>
      <c r="L219" s="30"/>
      <c r="M219" s="30"/>
      <c r="T219" s="27" t="s">
        <v>367</v>
      </c>
      <c r="U219" s="27"/>
      <c r="V219" s="27"/>
      <c r="W219" s="27"/>
      <c r="X219" s="27"/>
      <c r="Y219" s="27"/>
      <c r="Z219" s="27"/>
      <c r="AA219" s="27"/>
      <c r="AB219" s="27"/>
      <c r="AC219" s="31">
        <v>2897</v>
      </c>
      <c r="AD219" s="31"/>
      <c r="AE219" s="31"/>
      <c r="AF219" s="31"/>
      <c r="AG219" s="31"/>
    </row>
    <row r="220" spans="4:33" ht="12.75" customHeight="1">
      <c r="D220" s="28">
        <v>44692</v>
      </c>
      <c r="E220" s="28"/>
      <c r="F220" s="28"/>
      <c r="J220" s="30" t="s">
        <v>368</v>
      </c>
      <c r="K220" s="30"/>
      <c r="L220" s="30"/>
      <c r="M220" s="30"/>
      <c r="T220" s="27" t="s">
        <v>369</v>
      </c>
      <c r="U220" s="27"/>
      <c r="V220" s="27"/>
      <c r="W220" s="27"/>
      <c r="X220" s="27"/>
      <c r="Y220" s="27"/>
      <c r="Z220" s="27"/>
      <c r="AA220" s="27"/>
      <c r="AB220" s="27"/>
      <c r="AC220" s="31">
        <v>8791</v>
      </c>
      <c r="AD220" s="31"/>
      <c r="AE220" s="31"/>
      <c r="AF220" s="31"/>
      <c r="AG220" s="31"/>
    </row>
    <row r="221" spans="4:33" ht="12.75" customHeight="1">
      <c r="D221" s="28">
        <v>44692</v>
      </c>
      <c r="E221" s="28"/>
      <c r="F221" s="28"/>
      <c r="J221" s="30" t="s">
        <v>370</v>
      </c>
      <c r="K221" s="30"/>
      <c r="L221" s="30"/>
      <c r="M221" s="30"/>
      <c r="T221" s="27" t="s">
        <v>371</v>
      </c>
      <c r="U221" s="27"/>
      <c r="V221" s="27"/>
      <c r="W221" s="27"/>
      <c r="X221" s="27"/>
      <c r="Y221" s="27"/>
      <c r="Z221" s="27"/>
      <c r="AA221" s="27"/>
      <c r="AB221" s="27"/>
      <c r="AC221" s="31">
        <v>3130</v>
      </c>
      <c r="AD221" s="31"/>
      <c r="AE221" s="31"/>
      <c r="AF221" s="31"/>
      <c r="AG221" s="31"/>
    </row>
    <row r="222" spans="4:33" ht="12.75" customHeight="1">
      <c r="D222" s="28">
        <v>44692</v>
      </c>
      <c r="E222" s="28"/>
      <c r="F222" s="28"/>
      <c r="J222" s="30" t="s">
        <v>372</v>
      </c>
      <c r="K222" s="30"/>
      <c r="L222" s="30"/>
      <c r="M222" s="30"/>
      <c r="T222" s="27" t="s">
        <v>373</v>
      </c>
      <c r="U222" s="27"/>
      <c r="V222" s="27"/>
      <c r="W222" s="27"/>
      <c r="X222" s="27"/>
      <c r="Y222" s="27"/>
      <c r="Z222" s="27"/>
      <c r="AA222" s="27"/>
      <c r="AB222" s="27"/>
      <c r="AC222" s="31">
        <v>1974</v>
      </c>
      <c r="AD222" s="31"/>
      <c r="AE222" s="31"/>
      <c r="AF222" s="31"/>
      <c r="AG222" s="31"/>
    </row>
    <row r="223" spans="9:33" ht="13.5" customHeight="1">
      <c r="I223" s="32" t="s">
        <v>38</v>
      </c>
      <c r="J223" s="32"/>
      <c r="K223" s="32"/>
      <c r="L223" s="32"/>
      <c r="M223" s="32"/>
      <c r="N223" s="33" t="s">
        <v>374</v>
      </c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AA223" s="34">
        <v>726453</v>
      </c>
      <c r="AB223" s="34"/>
      <c r="AC223" s="34"/>
      <c r="AD223" s="34"/>
      <c r="AE223" s="34"/>
      <c r="AF223" s="34"/>
      <c r="AG223" s="34"/>
    </row>
    <row r="224" ht="6" customHeight="1"/>
    <row r="225" spans="4:33" ht="12.75" customHeight="1">
      <c r="D225" s="28">
        <v>44692</v>
      </c>
      <c r="E225" s="28"/>
      <c r="F225" s="28"/>
      <c r="J225" s="30" t="s">
        <v>375</v>
      </c>
      <c r="K225" s="30"/>
      <c r="L225" s="30"/>
      <c r="M225" s="30"/>
      <c r="T225" s="27" t="s">
        <v>330</v>
      </c>
      <c r="U225" s="27"/>
      <c r="V225" s="27"/>
      <c r="W225" s="27"/>
      <c r="X225" s="27"/>
      <c r="Y225" s="27"/>
      <c r="Z225" s="27"/>
      <c r="AA225" s="27"/>
      <c r="AB225" s="27"/>
      <c r="AC225" s="31">
        <v>200000</v>
      </c>
      <c r="AD225" s="31"/>
      <c r="AE225" s="31"/>
      <c r="AF225" s="31"/>
      <c r="AG225" s="31"/>
    </row>
    <row r="226" spans="9:33" ht="13.5" customHeight="1">
      <c r="I226" s="32" t="s">
        <v>38</v>
      </c>
      <c r="J226" s="32"/>
      <c r="K226" s="32"/>
      <c r="L226" s="32"/>
      <c r="M226" s="32"/>
      <c r="N226" s="33" t="s">
        <v>376</v>
      </c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AA226" s="34">
        <v>200000</v>
      </c>
      <c r="AB226" s="34"/>
      <c r="AC226" s="34"/>
      <c r="AD226" s="34"/>
      <c r="AE226" s="34"/>
      <c r="AF226" s="34"/>
      <c r="AG226" s="34"/>
    </row>
    <row r="227" ht="6" customHeight="1"/>
    <row r="228" spans="4:33" ht="12.75" customHeight="1">
      <c r="D228" s="28">
        <v>44692</v>
      </c>
      <c r="E228" s="28"/>
      <c r="F228" s="28"/>
      <c r="J228" s="30" t="s">
        <v>377</v>
      </c>
      <c r="K228" s="30"/>
      <c r="L228" s="30"/>
      <c r="M228" s="30"/>
      <c r="T228" s="27" t="s">
        <v>330</v>
      </c>
      <c r="U228" s="27"/>
      <c r="V228" s="27"/>
      <c r="W228" s="27"/>
      <c r="X228" s="27"/>
      <c r="Y228" s="27"/>
      <c r="Z228" s="27"/>
      <c r="AA228" s="27"/>
      <c r="AB228" s="27"/>
      <c r="AC228" s="31">
        <v>32271</v>
      </c>
      <c r="AD228" s="31"/>
      <c r="AE228" s="31"/>
      <c r="AF228" s="31"/>
      <c r="AG228" s="31"/>
    </row>
    <row r="229" spans="9:33" ht="13.5" customHeight="1">
      <c r="I229" s="32" t="s">
        <v>38</v>
      </c>
      <c r="J229" s="32"/>
      <c r="K229" s="32"/>
      <c r="L229" s="32"/>
      <c r="M229" s="32"/>
      <c r="N229" s="33" t="s">
        <v>378</v>
      </c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AA229" s="34">
        <v>32271</v>
      </c>
      <c r="AB229" s="34"/>
      <c r="AC229" s="34"/>
      <c r="AD229" s="34"/>
      <c r="AE229" s="34"/>
      <c r="AF229" s="34"/>
      <c r="AG229" s="34"/>
    </row>
    <row r="230" ht="6" customHeight="1"/>
    <row r="231" spans="4:33" ht="12.75" customHeight="1">
      <c r="D231" s="28">
        <v>44692</v>
      </c>
      <c r="E231" s="28"/>
      <c r="F231" s="28"/>
      <c r="J231" s="30" t="s">
        <v>329</v>
      </c>
      <c r="K231" s="30"/>
      <c r="L231" s="30"/>
      <c r="M231" s="30"/>
      <c r="T231" s="27" t="s">
        <v>379</v>
      </c>
      <c r="U231" s="27"/>
      <c r="V231" s="27"/>
      <c r="W231" s="27"/>
      <c r="X231" s="27"/>
      <c r="Y231" s="27"/>
      <c r="Z231" s="27"/>
      <c r="AA231" s="27"/>
      <c r="AB231" s="27"/>
      <c r="AC231" s="31">
        <v>9748</v>
      </c>
      <c r="AD231" s="31"/>
      <c r="AE231" s="31"/>
      <c r="AF231" s="31"/>
      <c r="AG231" s="31"/>
    </row>
    <row r="232" spans="9:33" ht="13.5" customHeight="1">
      <c r="I232" s="32" t="s">
        <v>38</v>
      </c>
      <c r="J232" s="32"/>
      <c r="K232" s="32"/>
      <c r="L232" s="32"/>
      <c r="M232" s="32"/>
      <c r="N232" s="33" t="s">
        <v>380</v>
      </c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AA232" s="34">
        <v>9748</v>
      </c>
      <c r="AB232" s="34"/>
      <c r="AC232" s="34"/>
      <c r="AD232" s="34"/>
      <c r="AE232" s="34"/>
      <c r="AF232" s="34"/>
      <c r="AG232" s="34"/>
    </row>
    <row r="233" ht="6" customHeight="1"/>
    <row r="234" spans="4:33" ht="12.75" customHeight="1">
      <c r="D234" s="28">
        <v>44692</v>
      </c>
      <c r="E234" s="28"/>
      <c r="F234" s="28"/>
      <c r="J234" s="30" t="s">
        <v>329</v>
      </c>
      <c r="K234" s="30"/>
      <c r="L234" s="30"/>
      <c r="M234" s="30"/>
      <c r="AC234" s="31">
        <v>630</v>
      </c>
      <c r="AD234" s="31"/>
      <c r="AE234" s="31"/>
      <c r="AF234" s="31"/>
      <c r="AG234" s="31"/>
    </row>
    <row r="235" spans="11:33" ht="12.75" customHeight="1">
      <c r="K235" s="35" t="s">
        <v>381</v>
      </c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Z235" s="36">
        <v>630</v>
      </c>
      <c r="AA235" s="36"/>
      <c r="AB235" s="36"/>
      <c r="AC235" s="36"/>
      <c r="AD235" s="36"/>
      <c r="AE235" s="36"/>
      <c r="AF235" s="36"/>
      <c r="AG235" s="36"/>
    </row>
    <row r="236" spans="9:33" ht="13.5" customHeight="1">
      <c r="I236" s="32" t="s">
        <v>38</v>
      </c>
      <c r="J236" s="32"/>
      <c r="K236" s="32"/>
      <c r="L236" s="32"/>
      <c r="M236" s="32"/>
      <c r="N236" s="33" t="s">
        <v>382</v>
      </c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AA236" s="34">
        <v>630</v>
      </c>
      <c r="AB236" s="34"/>
      <c r="AC236" s="34"/>
      <c r="AD236" s="34"/>
      <c r="AE236" s="34"/>
      <c r="AF236" s="34"/>
      <c r="AG236" s="34"/>
    </row>
    <row r="237" ht="6" customHeight="1"/>
    <row r="238" spans="4:33" ht="12.75" customHeight="1">
      <c r="D238" s="28">
        <v>44692</v>
      </c>
      <c r="E238" s="28"/>
      <c r="F238" s="28"/>
      <c r="J238" s="30" t="s">
        <v>383</v>
      </c>
      <c r="K238" s="30"/>
      <c r="L238" s="30"/>
      <c r="M238" s="30"/>
      <c r="T238" s="27" t="s">
        <v>384</v>
      </c>
      <c r="U238" s="27"/>
      <c r="V238" s="27"/>
      <c r="W238" s="27"/>
      <c r="X238" s="27"/>
      <c r="Y238" s="27"/>
      <c r="Z238" s="27"/>
      <c r="AA238" s="27"/>
      <c r="AB238" s="27"/>
      <c r="AC238" s="31">
        <v>12860</v>
      </c>
      <c r="AD238" s="31"/>
      <c r="AE238" s="31"/>
      <c r="AF238" s="31"/>
      <c r="AG238" s="31"/>
    </row>
    <row r="239" spans="4:33" ht="12.75" customHeight="1">
      <c r="D239" s="28">
        <v>44692</v>
      </c>
      <c r="E239" s="28"/>
      <c r="F239" s="28"/>
      <c r="J239" s="30" t="s">
        <v>385</v>
      </c>
      <c r="K239" s="30"/>
      <c r="L239" s="30"/>
      <c r="M239" s="30"/>
      <c r="T239" s="27" t="s">
        <v>386</v>
      </c>
      <c r="U239" s="27"/>
      <c r="V239" s="27"/>
      <c r="W239" s="27"/>
      <c r="X239" s="27"/>
      <c r="Y239" s="27"/>
      <c r="Z239" s="27"/>
      <c r="AA239" s="27"/>
      <c r="AB239" s="27"/>
      <c r="AC239" s="31">
        <v>100</v>
      </c>
      <c r="AD239" s="31"/>
      <c r="AE239" s="31"/>
      <c r="AF239" s="31"/>
      <c r="AG239" s="31"/>
    </row>
    <row r="240" spans="4:33" ht="12.75" customHeight="1">
      <c r="D240" s="28">
        <v>44692</v>
      </c>
      <c r="E240" s="28"/>
      <c r="F240" s="28"/>
      <c r="J240" s="30" t="s">
        <v>387</v>
      </c>
      <c r="K240" s="30"/>
      <c r="L240" s="30"/>
      <c r="M240" s="30"/>
      <c r="T240" s="27" t="s">
        <v>388</v>
      </c>
      <c r="U240" s="27"/>
      <c r="V240" s="27"/>
      <c r="W240" s="27"/>
      <c r="X240" s="27"/>
      <c r="Y240" s="27"/>
      <c r="Z240" s="27"/>
      <c r="AA240" s="27"/>
      <c r="AB240" s="27"/>
      <c r="AC240" s="31">
        <v>60</v>
      </c>
      <c r="AD240" s="31"/>
      <c r="AE240" s="31"/>
      <c r="AF240" s="31"/>
      <c r="AG240" s="31"/>
    </row>
    <row r="241" spans="4:33" ht="12.75" customHeight="1">
      <c r="D241" s="28">
        <v>44692</v>
      </c>
      <c r="E241" s="28"/>
      <c r="F241" s="28"/>
      <c r="J241" s="30" t="s">
        <v>389</v>
      </c>
      <c r="K241" s="30"/>
      <c r="L241" s="30"/>
      <c r="M241" s="30"/>
      <c r="T241" s="27" t="s">
        <v>390</v>
      </c>
      <c r="U241" s="27"/>
      <c r="V241" s="27"/>
      <c r="W241" s="27"/>
      <c r="X241" s="27"/>
      <c r="Y241" s="27"/>
      <c r="Z241" s="27"/>
      <c r="AA241" s="27"/>
      <c r="AB241" s="27"/>
      <c r="AC241" s="31">
        <v>45</v>
      </c>
      <c r="AD241" s="31"/>
      <c r="AE241" s="31"/>
      <c r="AF241" s="31"/>
      <c r="AG241" s="31"/>
    </row>
    <row r="242" spans="4:33" ht="12.75" customHeight="1">
      <c r="D242" s="28">
        <v>44692</v>
      </c>
      <c r="E242" s="28"/>
      <c r="F242" s="28"/>
      <c r="J242" s="30" t="s">
        <v>391</v>
      </c>
      <c r="K242" s="30"/>
      <c r="L242" s="30"/>
      <c r="M242" s="30"/>
      <c r="T242" s="27" t="s">
        <v>390</v>
      </c>
      <c r="U242" s="27"/>
      <c r="V242" s="27"/>
      <c r="W242" s="27"/>
      <c r="X242" s="27"/>
      <c r="Y242" s="27"/>
      <c r="Z242" s="27"/>
      <c r="AA242" s="27"/>
      <c r="AB242" s="27"/>
      <c r="AC242" s="31">
        <v>45</v>
      </c>
      <c r="AD242" s="31"/>
      <c r="AE242" s="31"/>
      <c r="AF242" s="31"/>
      <c r="AG242" s="31"/>
    </row>
    <row r="243" spans="4:33" ht="12.75" customHeight="1">
      <c r="D243" s="28">
        <v>44692</v>
      </c>
      <c r="E243" s="28"/>
      <c r="F243" s="28"/>
      <c r="J243" s="30" t="s">
        <v>392</v>
      </c>
      <c r="K243" s="30"/>
      <c r="L243" s="30"/>
      <c r="M243" s="30"/>
      <c r="T243" s="27" t="s">
        <v>390</v>
      </c>
      <c r="U243" s="27"/>
      <c r="V243" s="27"/>
      <c r="W243" s="27"/>
      <c r="X243" s="27"/>
      <c r="Y243" s="27"/>
      <c r="Z243" s="27"/>
      <c r="AA243" s="27"/>
      <c r="AB243" s="27"/>
      <c r="AC243" s="31">
        <v>150</v>
      </c>
      <c r="AD243" s="31"/>
      <c r="AE243" s="31"/>
      <c r="AF243" s="31"/>
      <c r="AG243" s="31"/>
    </row>
    <row r="244" spans="4:33" ht="12.75" customHeight="1">
      <c r="D244" s="28">
        <v>44692</v>
      </c>
      <c r="E244" s="28"/>
      <c r="F244" s="28"/>
      <c r="J244" s="30" t="s">
        <v>393</v>
      </c>
      <c r="K244" s="30"/>
      <c r="L244" s="30"/>
      <c r="M244" s="30"/>
      <c r="T244" s="27" t="s">
        <v>394</v>
      </c>
      <c r="U244" s="27"/>
      <c r="V244" s="27"/>
      <c r="W244" s="27"/>
      <c r="X244" s="27"/>
      <c r="Y244" s="27"/>
      <c r="Z244" s="27"/>
      <c r="AA244" s="27"/>
      <c r="AB244" s="27"/>
      <c r="AC244" s="31">
        <v>100</v>
      </c>
      <c r="AD244" s="31"/>
      <c r="AE244" s="31"/>
      <c r="AF244" s="31"/>
      <c r="AG244" s="31"/>
    </row>
    <row r="245" spans="4:33" ht="12.75" customHeight="1">
      <c r="D245" s="28">
        <v>44692</v>
      </c>
      <c r="E245" s="28"/>
      <c r="F245" s="28"/>
      <c r="J245" s="30" t="s">
        <v>395</v>
      </c>
      <c r="K245" s="30"/>
      <c r="L245" s="30"/>
      <c r="M245" s="30"/>
      <c r="T245" s="27" t="s">
        <v>396</v>
      </c>
      <c r="U245" s="27"/>
      <c r="V245" s="27"/>
      <c r="W245" s="27"/>
      <c r="X245" s="27"/>
      <c r="Y245" s="27"/>
      <c r="Z245" s="27"/>
      <c r="AA245" s="27"/>
      <c r="AB245" s="27"/>
      <c r="AC245" s="31">
        <v>299</v>
      </c>
      <c r="AD245" s="31"/>
      <c r="AE245" s="31"/>
      <c r="AF245" s="31"/>
      <c r="AG245" s="31"/>
    </row>
    <row r="246" spans="4:33" ht="12.75" customHeight="1">
      <c r="D246" s="28">
        <v>44692</v>
      </c>
      <c r="E246" s="28"/>
      <c r="F246" s="28"/>
      <c r="J246" s="30" t="s">
        <v>397</v>
      </c>
      <c r="K246" s="30"/>
      <c r="L246" s="30"/>
      <c r="M246" s="30"/>
      <c r="T246" s="27" t="s">
        <v>398</v>
      </c>
      <c r="U246" s="27"/>
      <c r="V246" s="27"/>
      <c r="W246" s="27"/>
      <c r="X246" s="27"/>
      <c r="Y246" s="27"/>
      <c r="Z246" s="27"/>
      <c r="AA246" s="27"/>
      <c r="AB246" s="27"/>
      <c r="AC246" s="31">
        <v>750</v>
      </c>
      <c r="AD246" s="31"/>
      <c r="AE246" s="31"/>
      <c r="AF246" s="31"/>
      <c r="AG246" s="31"/>
    </row>
    <row r="247" spans="4:33" ht="12.75" customHeight="1">
      <c r="D247" s="28">
        <v>44692</v>
      </c>
      <c r="E247" s="28"/>
      <c r="F247" s="28"/>
      <c r="J247" s="30" t="s">
        <v>399</v>
      </c>
      <c r="K247" s="30"/>
      <c r="L247" s="30"/>
      <c r="M247" s="30"/>
      <c r="T247" s="27" t="s">
        <v>400</v>
      </c>
      <c r="U247" s="27"/>
      <c r="V247" s="27"/>
      <c r="W247" s="27"/>
      <c r="X247" s="27"/>
      <c r="Y247" s="27"/>
      <c r="Z247" s="27"/>
      <c r="AA247" s="27"/>
      <c r="AB247" s="27"/>
      <c r="AC247" s="31">
        <v>52</v>
      </c>
      <c r="AD247" s="31"/>
      <c r="AE247" s="31"/>
      <c r="AF247" s="31"/>
      <c r="AG247" s="31"/>
    </row>
    <row r="248" spans="4:33" ht="12.75" customHeight="1">
      <c r="D248" s="28">
        <v>44692</v>
      </c>
      <c r="E248" s="28"/>
      <c r="F248" s="28"/>
      <c r="J248" s="30" t="s">
        <v>401</v>
      </c>
      <c r="K248" s="30"/>
      <c r="L248" s="30"/>
      <c r="M248" s="30"/>
      <c r="T248" s="27" t="s">
        <v>402</v>
      </c>
      <c r="U248" s="27"/>
      <c r="V248" s="27"/>
      <c r="W248" s="27"/>
      <c r="X248" s="27"/>
      <c r="Y248" s="27"/>
      <c r="Z248" s="27"/>
      <c r="AA248" s="27"/>
      <c r="AB248" s="27"/>
      <c r="AC248" s="31">
        <v>50</v>
      </c>
      <c r="AD248" s="31"/>
      <c r="AE248" s="31"/>
      <c r="AF248" s="31"/>
      <c r="AG248" s="31"/>
    </row>
    <row r="249" spans="4:33" ht="12.75" customHeight="1">
      <c r="D249" s="28">
        <v>44692</v>
      </c>
      <c r="E249" s="28"/>
      <c r="F249" s="28"/>
      <c r="J249" s="30" t="s">
        <v>403</v>
      </c>
      <c r="K249" s="30"/>
      <c r="L249" s="30"/>
      <c r="M249" s="30"/>
      <c r="T249" s="27" t="s">
        <v>404</v>
      </c>
      <c r="U249" s="27"/>
      <c r="V249" s="27"/>
      <c r="W249" s="27"/>
      <c r="X249" s="27"/>
      <c r="Y249" s="27"/>
      <c r="Z249" s="27"/>
      <c r="AA249" s="27"/>
      <c r="AB249" s="27"/>
      <c r="AC249" s="31">
        <v>400</v>
      </c>
      <c r="AD249" s="31"/>
      <c r="AE249" s="31"/>
      <c r="AF249" s="31"/>
      <c r="AG249" s="31"/>
    </row>
    <row r="250" spans="4:33" ht="12.75" customHeight="1">
      <c r="D250" s="28">
        <v>44692</v>
      </c>
      <c r="E250" s="28"/>
      <c r="F250" s="28"/>
      <c r="J250" s="30" t="s">
        <v>405</v>
      </c>
      <c r="K250" s="30"/>
      <c r="L250" s="30"/>
      <c r="M250" s="30"/>
      <c r="T250" s="27" t="s">
        <v>406</v>
      </c>
      <c r="U250" s="27"/>
      <c r="V250" s="27"/>
      <c r="W250" s="27"/>
      <c r="X250" s="27"/>
      <c r="Y250" s="27"/>
      <c r="Z250" s="27"/>
      <c r="AA250" s="27"/>
      <c r="AB250" s="27"/>
      <c r="AC250" s="31">
        <v>400</v>
      </c>
      <c r="AD250" s="31"/>
      <c r="AE250" s="31"/>
      <c r="AF250" s="31"/>
      <c r="AG250" s="31"/>
    </row>
    <row r="251" spans="4:33" ht="12.75" customHeight="1">
      <c r="D251" s="28">
        <v>44692</v>
      </c>
      <c r="E251" s="28"/>
      <c r="F251" s="28"/>
      <c r="J251" s="30" t="s">
        <v>407</v>
      </c>
      <c r="K251" s="30"/>
      <c r="L251" s="30"/>
      <c r="M251" s="30"/>
      <c r="T251" s="27" t="s">
        <v>408</v>
      </c>
      <c r="U251" s="27"/>
      <c r="V251" s="27"/>
      <c r="W251" s="27"/>
      <c r="X251" s="27"/>
      <c r="Y251" s="27"/>
      <c r="Z251" s="27"/>
      <c r="AA251" s="27"/>
      <c r="AB251" s="27"/>
      <c r="AC251" s="31">
        <v>500</v>
      </c>
      <c r="AD251" s="31"/>
      <c r="AE251" s="31"/>
      <c r="AF251" s="31"/>
      <c r="AG251" s="31"/>
    </row>
    <row r="252" spans="4:33" ht="12.75" customHeight="1">
      <c r="D252" s="28">
        <v>44692</v>
      </c>
      <c r="E252" s="28"/>
      <c r="F252" s="28"/>
      <c r="J252" s="30" t="s">
        <v>409</v>
      </c>
      <c r="K252" s="30"/>
      <c r="L252" s="30"/>
      <c r="M252" s="30"/>
      <c r="T252" s="27" t="s">
        <v>410</v>
      </c>
      <c r="U252" s="27"/>
      <c r="V252" s="27"/>
      <c r="W252" s="27"/>
      <c r="X252" s="27"/>
      <c r="Y252" s="27"/>
      <c r="Z252" s="27"/>
      <c r="AA252" s="27"/>
      <c r="AB252" s="27"/>
      <c r="AC252" s="31">
        <v>1100</v>
      </c>
      <c r="AD252" s="31"/>
      <c r="AE252" s="31"/>
      <c r="AF252" s="31"/>
      <c r="AG252" s="31"/>
    </row>
    <row r="253" spans="4:33" ht="12.75" customHeight="1">
      <c r="D253" s="28">
        <v>44692</v>
      </c>
      <c r="E253" s="28"/>
      <c r="F253" s="28"/>
      <c r="J253" s="30" t="s">
        <v>411</v>
      </c>
      <c r="K253" s="30"/>
      <c r="L253" s="30"/>
      <c r="M253" s="30"/>
      <c r="T253" s="27" t="s">
        <v>412</v>
      </c>
      <c r="U253" s="27"/>
      <c r="V253" s="27"/>
      <c r="W253" s="27"/>
      <c r="X253" s="27"/>
      <c r="Y253" s="27"/>
      <c r="Z253" s="27"/>
      <c r="AA253" s="27"/>
      <c r="AB253" s="27"/>
      <c r="AC253" s="31">
        <v>700</v>
      </c>
      <c r="AD253" s="31"/>
      <c r="AE253" s="31"/>
      <c r="AF253" s="31"/>
      <c r="AG253" s="31"/>
    </row>
    <row r="254" spans="4:33" ht="12.75" customHeight="1">
      <c r="D254" s="28">
        <v>44692</v>
      </c>
      <c r="E254" s="28"/>
      <c r="F254" s="28"/>
      <c r="J254" s="30" t="s">
        <v>413</v>
      </c>
      <c r="K254" s="30"/>
      <c r="L254" s="30"/>
      <c r="M254" s="30"/>
      <c r="T254" s="27" t="s">
        <v>414</v>
      </c>
      <c r="U254" s="27"/>
      <c r="V254" s="27"/>
      <c r="W254" s="27"/>
      <c r="X254" s="27"/>
      <c r="Y254" s="27"/>
      <c r="Z254" s="27"/>
      <c r="AA254" s="27"/>
      <c r="AB254" s="27"/>
      <c r="AC254" s="31">
        <v>450</v>
      </c>
      <c r="AD254" s="31"/>
      <c r="AE254" s="31"/>
      <c r="AF254" s="31"/>
      <c r="AG254" s="31"/>
    </row>
    <row r="255" spans="4:33" ht="12.75" customHeight="1">
      <c r="D255" s="28">
        <v>44692</v>
      </c>
      <c r="E255" s="28"/>
      <c r="F255" s="28"/>
      <c r="J255" s="30" t="s">
        <v>415</v>
      </c>
      <c r="K255" s="30"/>
      <c r="L255" s="30"/>
      <c r="M255" s="30"/>
      <c r="T255" s="27" t="s">
        <v>416</v>
      </c>
      <c r="U255" s="27"/>
      <c r="V255" s="27"/>
      <c r="W255" s="27"/>
      <c r="X255" s="27"/>
      <c r="Y255" s="27"/>
      <c r="Z255" s="27"/>
      <c r="AA255" s="27"/>
      <c r="AB255" s="27"/>
      <c r="AC255" s="31">
        <v>731</v>
      </c>
      <c r="AD255" s="31"/>
      <c r="AE255" s="31"/>
      <c r="AF255" s="31"/>
      <c r="AG255" s="31"/>
    </row>
    <row r="256" spans="4:33" ht="12.75" customHeight="1">
      <c r="D256" s="28">
        <v>44692</v>
      </c>
      <c r="E256" s="28"/>
      <c r="F256" s="28"/>
      <c r="J256" s="30" t="s">
        <v>417</v>
      </c>
      <c r="K256" s="30"/>
      <c r="L256" s="30"/>
      <c r="M256" s="30"/>
      <c r="T256" s="27" t="s">
        <v>418</v>
      </c>
      <c r="U256" s="27"/>
      <c r="V256" s="27"/>
      <c r="W256" s="27"/>
      <c r="X256" s="27"/>
      <c r="Y256" s="27"/>
      <c r="Z256" s="27"/>
      <c r="AA256" s="27"/>
      <c r="AB256" s="27"/>
      <c r="AC256" s="31">
        <v>1383</v>
      </c>
      <c r="AD256" s="31"/>
      <c r="AE256" s="31"/>
      <c r="AF256" s="31"/>
      <c r="AG256" s="31"/>
    </row>
    <row r="257" spans="4:33" ht="12.75" customHeight="1">
      <c r="D257" s="28">
        <v>44692</v>
      </c>
      <c r="E257" s="28"/>
      <c r="F257" s="28"/>
      <c r="J257" s="30" t="s">
        <v>419</v>
      </c>
      <c r="K257" s="30"/>
      <c r="L257" s="30"/>
      <c r="M257" s="30"/>
      <c r="T257" s="27" t="s">
        <v>420</v>
      </c>
      <c r="U257" s="27"/>
      <c r="V257" s="27"/>
      <c r="W257" s="27"/>
      <c r="X257" s="27"/>
      <c r="Y257" s="27"/>
      <c r="Z257" s="27"/>
      <c r="AA257" s="27"/>
      <c r="AB257" s="27"/>
      <c r="AC257" s="31">
        <v>3226</v>
      </c>
      <c r="AD257" s="31"/>
      <c r="AE257" s="31"/>
      <c r="AF257" s="31"/>
      <c r="AG257" s="31"/>
    </row>
    <row r="258" spans="4:33" ht="12.75" customHeight="1">
      <c r="D258" s="28">
        <v>44692</v>
      </c>
      <c r="E258" s="28"/>
      <c r="F258" s="28"/>
      <c r="J258" s="30" t="s">
        <v>421</v>
      </c>
      <c r="K258" s="30"/>
      <c r="L258" s="30"/>
      <c r="M258" s="30"/>
      <c r="T258" s="27" t="s">
        <v>422</v>
      </c>
      <c r="U258" s="27"/>
      <c r="V258" s="27"/>
      <c r="W258" s="27"/>
      <c r="X258" s="27"/>
      <c r="Y258" s="27"/>
      <c r="Z258" s="27"/>
      <c r="AA258" s="27"/>
      <c r="AB258" s="27"/>
      <c r="AC258" s="31">
        <v>4287</v>
      </c>
      <c r="AD258" s="31"/>
      <c r="AE258" s="31"/>
      <c r="AF258" s="31"/>
      <c r="AG258" s="31"/>
    </row>
    <row r="259" spans="9:33" ht="13.5" customHeight="1">
      <c r="I259" s="32" t="s">
        <v>38</v>
      </c>
      <c r="J259" s="32"/>
      <c r="K259" s="32"/>
      <c r="L259" s="32"/>
      <c r="M259" s="32"/>
      <c r="N259" s="33" t="s">
        <v>423</v>
      </c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AA259" s="34">
        <v>27688</v>
      </c>
      <c r="AB259" s="34"/>
      <c r="AC259" s="34"/>
      <c r="AD259" s="34"/>
      <c r="AE259" s="34"/>
      <c r="AF259" s="34"/>
      <c r="AG259" s="34"/>
    </row>
    <row r="260" ht="6" customHeight="1"/>
    <row r="261" spans="4:33" ht="12.75" customHeight="1">
      <c r="D261" s="28">
        <v>44692</v>
      </c>
      <c r="E261" s="28"/>
      <c r="F261" s="28"/>
      <c r="J261" s="30" t="s">
        <v>424</v>
      </c>
      <c r="K261" s="30"/>
      <c r="L261" s="30"/>
      <c r="M261" s="30"/>
      <c r="T261" s="27" t="s">
        <v>425</v>
      </c>
      <c r="U261" s="27"/>
      <c r="V261" s="27"/>
      <c r="W261" s="27"/>
      <c r="X261" s="27"/>
      <c r="Y261" s="27"/>
      <c r="Z261" s="27"/>
      <c r="AA261" s="27"/>
      <c r="AB261" s="27"/>
      <c r="AC261" s="31">
        <v>3308</v>
      </c>
      <c r="AD261" s="31"/>
      <c r="AE261" s="31"/>
      <c r="AF261" s="31"/>
      <c r="AG261" s="31"/>
    </row>
    <row r="262" spans="9:33" ht="13.5" customHeight="1">
      <c r="I262" s="32" t="s">
        <v>38</v>
      </c>
      <c r="J262" s="32"/>
      <c r="K262" s="32"/>
      <c r="L262" s="32"/>
      <c r="M262" s="32"/>
      <c r="N262" s="33" t="s">
        <v>426</v>
      </c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AA262" s="34">
        <v>3308</v>
      </c>
      <c r="AB262" s="34"/>
      <c r="AC262" s="34"/>
      <c r="AD262" s="34"/>
      <c r="AE262" s="34"/>
      <c r="AF262" s="34"/>
      <c r="AG262" s="34"/>
    </row>
    <row r="263" ht="6" customHeight="1"/>
    <row r="264" spans="4:33" ht="12.75" customHeight="1">
      <c r="D264" s="28">
        <v>44692</v>
      </c>
      <c r="E264" s="28"/>
      <c r="F264" s="28"/>
      <c r="J264" s="30" t="s">
        <v>427</v>
      </c>
      <c r="K264" s="30"/>
      <c r="L264" s="30"/>
      <c r="M264" s="30"/>
      <c r="T264" s="27" t="s">
        <v>428</v>
      </c>
      <c r="U264" s="27"/>
      <c r="V264" s="27"/>
      <c r="W264" s="27"/>
      <c r="X264" s="27"/>
      <c r="Y264" s="27"/>
      <c r="Z264" s="27"/>
      <c r="AA264" s="27"/>
      <c r="AB264" s="27"/>
      <c r="AC264" s="31">
        <v>184590</v>
      </c>
      <c r="AD264" s="31"/>
      <c r="AE264" s="31"/>
      <c r="AF264" s="31"/>
      <c r="AG264" s="31"/>
    </row>
    <row r="265" spans="9:33" ht="13.5" customHeight="1">
      <c r="I265" s="32" t="s">
        <v>38</v>
      </c>
      <c r="J265" s="32"/>
      <c r="K265" s="32"/>
      <c r="L265" s="32"/>
      <c r="M265" s="32"/>
      <c r="N265" s="33" t="s">
        <v>429</v>
      </c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AA265" s="34">
        <v>184590</v>
      </c>
      <c r="AB265" s="34"/>
      <c r="AC265" s="34"/>
      <c r="AD265" s="34"/>
      <c r="AE265" s="34"/>
      <c r="AF265" s="34"/>
      <c r="AG265" s="34"/>
    </row>
    <row r="266" ht="6" customHeight="1"/>
    <row r="267" spans="4:33" ht="12.75" customHeight="1">
      <c r="D267" s="28">
        <v>44698</v>
      </c>
      <c r="E267" s="28"/>
      <c r="F267" s="28"/>
      <c r="J267" s="30" t="s">
        <v>430</v>
      </c>
      <c r="K267" s="30"/>
      <c r="L267" s="30"/>
      <c r="M267" s="30"/>
      <c r="T267" s="27" t="s">
        <v>431</v>
      </c>
      <c r="U267" s="27"/>
      <c r="V267" s="27"/>
      <c r="W267" s="27"/>
      <c r="X267" s="27"/>
      <c r="Y267" s="27"/>
      <c r="Z267" s="27"/>
      <c r="AA267" s="27"/>
      <c r="AB267" s="27"/>
      <c r="AC267" s="31">
        <v>100227</v>
      </c>
      <c r="AD267" s="31"/>
      <c r="AE267" s="31"/>
      <c r="AF267" s="31"/>
      <c r="AG267" s="31"/>
    </row>
    <row r="268" spans="9:33" ht="13.5" customHeight="1">
      <c r="I268" s="32" t="s">
        <v>38</v>
      </c>
      <c r="J268" s="32"/>
      <c r="K268" s="32"/>
      <c r="L268" s="32"/>
      <c r="M268" s="32"/>
      <c r="N268" s="33" t="s">
        <v>432</v>
      </c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AA268" s="34">
        <v>100227</v>
      </c>
      <c r="AB268" s="34"/>
      <c r="AC268" s="34"/>
      <c r="AD268" s="34"/>
      <c r="AE268" s="34"/>
      <c r="AF268" s="34"/>
      <c r="AG268" s="34"/>
    </row>
    <row r="269" ht="6" customHeight="1"/>
    <row r="270" spans="4:33" ht="12.75" customHeight="1">
      <c r="D270" s="28">
        <v>44692</v>
      </c>
      <c r="E270" s="28"/>
      <c r="F270" s="28"/>
      <c r="J270" s="30" t="s">
        <v>433</v>
      </c>
      <c r="K270" s="30"/>
      <c r="L270" s="30"/>
      <c r="M270" s="30"/>
      <c r="T270" s="27" t="s">
        <v>434</v>
      </c>
      <c r="U270" s="27"/>
      <c r="V270" s="27"/>
      <c r="W270" s="27"/>
      <c r="X270" s="27"/>
      <c r="Y270" s="27"/>
      <c r="Z270" s="27"/>
      <c r="AA270" s="27"/>
      <c r="AB270" s="27"/>
      <c r="AC270" s="31">
        <v>59051</v>
      </c>
      <c r="AD270" s="31"/>
      <c r="AE270" s="31"/>
      <c r="AF270" s="31"/>
      <c r="AG270" s="31"/>
    </row>
    <row r="271" spans="9:33" ht="13.5" customHeight="1">
      <c r="I271" s="32" t="s">
        <v>38</v>
      </c>
      <c r="J271" s="32"/>
      <c r="K271" s="32"/>
      <c r="L271" s="32"/>
      <c r="M271" s="32"/>
      <c r="N271" s="33" t="s">
        <v>435</v>
      </c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AA271" s="34">
        <v>59051</v>
      </c>
      <c r="AB271" s="34"/>
      <c r="AC271" s="34"/>
      <c r="AD271" s="34"/>
      <c r="AE271" s="34"/>
      <c r="AF271" s="34"/>
      <c r="AG271" s="34"/>
    </row>
    <row r="272" ht="6" customHeight="1"/>
    <row r="273" spans="4:33" ht="12.75" customHeight="1">
      <c r="D273" s="28">
        <v>44692</v>
      </c>
      <c r="E273" s="28"/>
      <c r="F273" s="28"/>
      <c r="J273" s="30" t="s">
        <v>436</v>
      </c>
      <c r="K273" s="30"/>
      <c r="L273" s="30"/>
      <c r="M273" s="30"/>
      <c r="T273" s="27" t="s">
        <v>434</v>
      </c>
      <c r="U273" s="27"/>
      <c r="V273" s="27"/>
      <c r="W273" s="27"/>
      <c r="X273" s="27"/>
      <c r="Y273" s="27"/>
      <c r="Z273" s="27"/>
      <c r="AA273" s="27"/>
      <c r="AB273" s="27"/>
      <c r="AC273" s="31">
        <v>14668</v>
      </c>
      <c r="AD273" s="31"/>
      <c r="AE273" s="31"/>
      <c r="AF273" s="31"/>
      <c r="AG273" s="31"/>
    </row>
    <row r="274" spans="9:33" ht="13.5" customHeight="1">
      <c r="I274" s="32" t="s">
        <v>38</v>
      </c>
      <c r="J274" s="32"/>
      <c r="K274" s="32"/>
      <c r="L274" s="32"/>
      <c r="M274" s="32"/>
      <c r="N274" s="33" t="s">
        <v>437</v>
      </c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AA274" s="34">
        <v>14668</v>
      </c>
      <c r="AB274" s="34"/>
      <c r="AC274" s="34"/>
      <c r="AD274" s="34"/>
      <c r="AE274" s="34"/>
      <c r="AF274" s="34"/>
      <c r="AG274" s="34"/>
    </row>
    <row r="275" ht="6" customHeight="1"/>
    <row r="276" spans="4:33" ht="12.75" customHeight="1">
      <c r="D276" s="28">
        <v>44692</v>
      </c>
      <c r="E276" s="28"/>
      <c r="F276" s="28"/>
      <c r="J276" s="30" t="s">
        <v>438</v>
      </c>
      <c r="K276" s="30"/>
      <c r="L276" s="30"/>
      <c r="M276" s="30"/>
      <c r="T276" s="27" t="s">
        <v>434</v>
      </c>
      <c r="U276" s="27"/>
      <c r="V276" s="27"/>
      <c r="W276" s="27"/>
      <c r="X276" s="27"/>
      <c r="Y276" s="27"/>
      <c r="Z276" s="27"/>
      <c r="AA276" s="27"/>
      <c r="AB276" s="27"/>
      <c r="AC276" s="31">
        <v>65567</v>
      </c>
      <c r="AD276" s="31"/>
      <c r="AE276" s="31"/>
      <c r="AF276" s="31"/>
      <c r="AG276" s="31"/>
    </row>
    <row r="277" spans="9:33" ht="13.5" customHeight="1">
      <c r="I277" s="32" t="s">
        <v>38</v>
      </c>
      <c r="J277" s="32"/>
      <c r="K277" s="32"/>
      <c r="L277" s="32"/>
      <c r="M277" s="32"/>
      <c r="N277" s="33" t="s">
        <v>439</v>
      </c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AA277" s="34">
        <v>65567</v>
      </c>
      <c r="AB277" s="34"/>
      <c r="AC277" s="34"/>
      <c r="AD277" s="34"/>
      <c r="AE277" s="34"/>
      <c r="AF277" s="34"/>
      <c r="AG277" s="34"/>
    </row>
    <row r="278" ht="6" customHeight="1"/>
    <row r="279" spans="4:33" ht="12.75" customHeight="1">
      <c r="D279" s="28">
        <v>44692</v>
      </c>
      <c r="E279" s="28"/>
      <c r="F279" s="28"/>
      <c r="J279" s="30" t="s">
        <v>440</v>
      </c>
      <c r="K279" s="30"/>
      <c r="L279" s="30"/>
      <c r="M279" s="30"/>
      <c r="T279" s="27" t="s">
        <v>434</v>
      </c>
      <c r="U279" s="27"/>
      <c r="V279" s="27"/>
      <c r="W279" s="27"/>
      <c r="X279" s="27"/>
      <c r="Y279" s="27"/>
      <c r="Z279" s="27"/>
      <c r="AA279" s="27"/>
      <c r="AB279" s="27"/>
      <c r="AC279" s="31">
        <v>161044</v>
      </c>
      <c r="AD279" s="31"/>
      <c r="AE279" s="31"/>
      <c r="AF279" s="31"/>
      <c r="AG279" s="31"/>
    </row>
    <row r="280" spans="9:33" ht="13.5" customHeight="1">
      <c r="I280" s="32" t="s">
        <v>38</v>
      </c>
      <c r="J280" s="32"/>
      <c r="K280" s="32"/>
      <c r="L280" s="32"/>
      <c r="M280" s="32"/>
      <c r="N280" s="33" t="s">
        <v>441</v>
      </c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AA280" s="34">
        <v>161044</v>
      </c>
      <c r="AB280" s="34"/>
      <c r="AC280" s="34"/>
      <c r="AD280" s="34"/>
      <c r="AE280" s="34"/>
      <c r="AF280" s="34"/>
      <c r="AG280" s="34"/>
    </row>
    <row r="281" ht="6" customHeight="1"/>
    <row r="282" spans="4:33" ht="12.75" customHeight="1">
      <c r="D282" s="28">
        <v>44692</v>
      </c>
      <c r="E282" s="28"/>
      <c r="F282" s="28"/>
      <c r="J282" s="30" t="s">
        <v>442</v>
      </c>
      <c r="K282" s="30"/>
      <c r="L282" s="30"/>
      <c r="M282" s="30"/>
      <c r="T282" s="27" t="s">
        <v>434</v>
      </c>
      <c r="U282" s="27"/>
      <c r="V282" s="27"/>
      <c r="W282" s="27"/>
      <c r="X282" s="27"/>
      <c r="Y282" s="27"/>
      <c r="Z282" s="27"/>
      <c r="AA282" s="27"/>
      <c r="AB282" s="27"/>
      <c r="AC282" s="31">
        <v>5868</v>
      </c>
      <c r="AD282" s="31"/>
      <c r="AE282" s="31"/>
      <c r="AF282" s="31"/>
      <c r="AG282" s="31"/>
    </row>
    <row r="283" spans="9:33" ht="13.5" customHeight="1">
      <c r="I283" s="32" t="s">
        <v>38</v>
      </c>
      <c r="J283" s="32"/>
      <c r="K283" s="32"/>
      <c r="L283" s="32"/>
      <c r="M283" s="32"/>
      <c r="N283" s="33" t="s">
        <v>443</v>
      </c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AA283" s="34">
        <v>5868</v>
      </c>
      <c r="AB283" s="34"/>
      <c r="AC283" s="34"/>
      <c r="AD283" s="34"/>
      <c r="AE283" s="34"/>
      <c r="AF283" s="34"/>
      <c r="AG283" s="34"/>
    </row>
    <row r="284" ht="6" customHeight="1"/>
    <row r="285" spans="4:33" ht="12.75" customHeight="1">
      <c r="D285" s="28">
        <v>44692</v>
      </c>
      <c r="E285" s="28"/>
      <c r="F285" s="28"/>
      <c r="J285" s="30" t="s">
        <v>444</v>
      </c>
      <c r="K285" s="30"/>
      <c r="L285" s="30"/>
      <c r="M285" s="30"/>
      <c r="T285" s="27" t="s">
        <v>445</v>
      </c>
      <c r="U285" s="27"/>
      <c r="V285" s="27"/>
      <c r="W285" s="27"/>
      <c r="X285" s="27"/>
      <c r="Y285" s="27"/>
      <c r="Z285" s="27"/>
      <c r="AA285" s="27"/>
      <c r="AB285" s="27"/>
      <c r="AC285" s="31">
        <v>37903</v>
      </c>
      <c r="AD285" s="31"/>
      <c r="AE285" s="31"/>
      <c r="AF285" s="31"/>
      <c r="AG285" s="31"/>
    </row>
    <row r="286" spans="9:33" ht="13.5" customHeight="1">
      <c r="I286" s="32" t="s">
        <v>38</v>
      </c>
      <c r="J286" s="32"/>
      <c r="K286" s="32"/>
      <c r="L286" s="32"/>
      <c r="M286" s="32"/>
      <c r="N286" s="33" t="s">
        <v>446</v>
      </c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AA286" s="34">
        <v>37903</v>
      </c>
      <c r="AB286" s="34"/>
      <c r="AC286" s="34"/>
      <c r="AD286" s="34"/>
      <c r="AE286" s="34"/>
      <c r="AF286" s="34"/>
      <c r="AG286" s="34"/>
    </row>
    <row r="287" ht="6" customHeight="1"/>
    <row r="288" spans="4:33" ht="12.75" customHeight="1">
      <c r="D288" s="28">
        <v>44692</v>
      </c>
      <c r="E288" s="28"/>
      <c r="F288" s="28"/>
      <c r="J288" s="30" t="s">
        <v>447</v>
      </c>
      <c r="K288" s="30"/>
      <c r="L288" s="30"/>
      <c r="M288" s="30"/>
      <c r="T288" s="27" t="s">
        <v>445</v>
      </c>
      <c r="U288" s="27"/>
      <c r="V288" s="27"/>
      <c r="W288" s="27"/>
      <c r="X288" s="27"/>
      <c r="Y288" s="27"/>
      <c r="Z288" s="27"/>
      <c r="AA288" s="27"/>
      <c r="AB288" s="27"/>
      <c r="AC288" s="31">
        <v>100502</v>
      </c>
      <c r="AD288" s="31"/>
      <c r="AE288" s="31"/>
      <c r="AF288" s="31"/>
      <c r="AG288" s="31"/>
    </row>
    <row r="289" spans="9:33" ht="13.5" customHeight="1">
      <c r="I289" s="32" t="s">
        <v>38</v>
      </c>
      <c r="J289" s="32"/>
      <c r="K289" s="32"/>
      <c r="L289" s="32"/>
      <c r="M289" s="32"/>
      <c r="N289" s="33" t="s">
        <v>448</v>
      </c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AA289" s="34">
        <v>100502</v>
      </c>
      <c r="AB289" s="34"/>
      <c r="AC289" s="34"/>
      <c r="AD289" s="34"/>
      <c r="AE289" s="34"/>
      <c r="AF289" s="34"/>
      <c r="AG289" s="34"/>
    </row>
    <row r="290" ht="6" customHeight="1"/>
    <row r="291" spans="4:33" ht="12.75" customHeight="1">
      <c r="D291" s="28">
        <v>44692</v>
      </c>
      <c r="E291" s="28"/>
      <c r="F291" s="28"/>
      <c r="J291" s="30" t="s">
        <v>449</v>
      </c>
      <c r="K291" s="30"/>
      <c r="L291" s="30"/>
      <c r="M291" s="30"/>
      <c r="T291" s="27" t="s">
        <v>445</v>
      </c>
      <c r="U291" s="27"/>
      <c r="V291" s="27"/>
      <c r="W291" s="27"/>
      <c r="X291" s="27"/>
      <c r="Y291" s="27"/>
      <c r="Z291" s="27"/>
      <c r="AA291" s="27"/>
      <c r="AB291" s="27"/>
      <c r="AC291" s="31">
        <v>5868</v>
      </c>
      <c r="AD291" s="31"/>
      <c r="AE291" s="31"/>
      <c r="AF291" s="31"/>
      <c r="AG291" s="31"/>
    </row>
    <row r="292" spans="9:33" ht="13.5" customHeight="1">
      <c r="I292" s="32" t="s">
        <v>38</v>
      </c>
      <c r="J292" s="32"/>
      <c r="K292" s="32"/>
      <c r="L292" s="32"/>
      <c r="M292" s="32"/>
      <c r="N292" s="33" t="s">
        <v>450</v>
      </c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AA292" s="34">
        <v>5868</v>
      </c>
      <c r="AB292" s="34"/>
      <c r="AC292" s="34"/>
      <c r="AD292" s="34"/>
      <c r="AE292" s="34"/>
      <c r="AF292" s="34"/>
      <c r="AG292" s="34"/>
    </row>
    <row r="293" ht="6" customHeight="1"/>
    <row r="294" spans="4:33" ht="12.75" customHeight="1">
      <c r="D294" s="28">
        <v>44683</v>
      </c>
      <c r="E294" s="28"/>
      <c r="F294" s="28"/>
      <c r="J294" s="30" t="s">
        <v>451</v>
      </c>
      <c r="K294" s="30"/>
      <c r="L294" s="30"/>
      <c r="M294" s="30"/>
      <c r="T294" s="27" t="s">
        <v>452</v>
      </c>
      <c r="U294" s="27"/>
      <c r="V294" s="27"/>
      <c r="W294" s="27"/>
      <c r="X294" s="27"/>
      <c r="Y294" s="27"/>
      <c r="Z294" s="27"/>
      <c r="AA294" s="27"/>
      <c r="AB294" s="27"/>
      <c r="AC294" s="31">
        <v>10140.17</v>
      </c>
      <c r="AD294" s="31"/>
      <c r="AE294" s="31"/>
      <c r="AF294" s="31"/>
      <c r="AG294" s="31"/>
    </row>
    <row r="295" spans="4:33" ht="12.75" customHeight="1">
      <c r="D295" s="28">
        <v>44701</v>
      </c>
      <c r="E295" s="28"/>
      <c r="F295" s="28"/>
      <c r="J295" s="30" t="s">
        <v>453</v>
      </c>
      <c r="K295" s="30"/>
      <c r="L295" s="30"/>
      <c r="M295" s="30"/>
      <c r="T295" s="27" t="s">
        <v>454</v>
      </c>
      <c r="U295" s="27"/>
      <c r="V295" s="27"/>
      <c r="W295" s="27"/>
      <c r="X295" s="27"/>
      <c r="Y295" s="27"/>
      <c r="Z295" s="27"/>
      <c r="AA295" s="27"/>
      <c r="AB295" s="27"/>
      <c r="AC295" s="31">
        <v>998.62</v>
      </c>
      <c r="AD295" s="31"/>
      <c r="AE295" s="31"/>
      <c r="AF295" s="31"/>
      <c r="AG295" s="31"/>
    </row>
    <row r="296" spans="4:33" ht="12.75" customHeight="1">
      <c r="D296" s="28">
        <v>44707</v>
      </c>
      <c r="E296" s="28"/>
      <c r="F296" s="28"/>
      <c r="J296" s="30" t="s">
        <v>455</v>
      </c>
      <c r="K296" s="30"/>
      <c r="L296" s="30"/>
      <c r="M296" s="30"/>
      <c r="T296" s="27" t="s">
        <v>452</v>
      </c>
      <c r="U296" s="27"/>
      <c r="V296" s="27"/>
      <c r="W296" s="27"/>
      <c r="X296" s="27"/>
      <c r="Y296" s="27"/>
      <c r="Z296" s="27"/>
      <c r="AA296" s="27"/>
      <c r="AB296" s="27"/>
      <c r="AC296" s="31">
        <v>504.46</v>
      </c>
      <c r="AD296" s="31"/>
      <c r="AE296" s="31"/>
      <c r="AF296" s="31"/>
      <c r="AG296" s="31"/>
    </row>
    <row r="297" spans="4:33" ht="12.75" customHeight="1">
      <c r="D297" s="28">
        <v>44708</v>
      </c>
      <c r="E297" s="28"/>
      <c r="F297" s="28"/>
      <c r="J297" s="30" t="s">
        <v>456</v>
      </c>
      <c r="K297" s="30"/>
      <c r="L297" s="30"/>
      <c r="M297" s="30"/>
      <c r="T297" s="27" t="s">
        <v>457</v>
      </c>
      <c r="U297" s="27"/>
      <c r="V297" s="27"/>
      <c r="W297" s="27"/>
      <c r="X297" s="27"/>
      <c r="Y297" s="27"/>
      <c r="Z297" s="27"/>
      <c r="AA297" s="27"/>
      <c r="AB297" s="27"/>
      <c r="AC297" s="31">
        <v>4847.8</v>
      </c>
      <c r="AD297" s="31"/>
      <c r="AE297" s="31"/>
      <c r="AF297" s="31"/>
      <c r="AG297" s="31"/>
    </row>
    <row r="298" spans="9:33" ht="13.5" customHeight="1">
      <c r="I298" s="32" t="s">
        <v>38</v>
      </c>
      <c r="J298" s="32"/>
      <c r="K298" s="32"/>
      <c r="L298" s="32"/>
      <c r="M298" s="32"/>
      <c r="N298" s="33" t="s">
        <v>458</v>
      </c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AA298" s="34">
        <v>16491.05</v>
      </c>
      <c r="AB298" s="34"/>
      <c r="AC298" s="34"/>
      <c r="AD298" s="34"/>
      <c r="AE298" s="34"/>
      <c r="AF298" s="34"/>
      <c r="AG298" s="34"/>
    </row>
    <row r="299" ht="6" customHeight="1"/>
    <row r="300" spans="4:33" ht="12.75" customHeight="1">
      <c r="D300" s="28">
        <v>44692</v>
      </c>
      <c r="E300" s="28"/>
      <c r="F300" s="28"/>
      <c r="J300" s="30" t="s">
        <v>459</v>
      </c>
      <c r="K300" s="30"/>
      <c r="L300" s="30"/>
      <c r="M300" s="30"/>
      <c r="T300" s="27" t="s">
        <v>445</v>
      </c>
      <c r="U300" s="27"/>
      <c r="V300" s="27"/>
      <c r="W300" s="27"/>
      <c r="X300" s="27"/>
      <c r="Y300" s="27"/>
      <c r="Z300" s="27"/>
      <c r="AA300" s="27"/>
      <c r="AB300" s="27"/>
      <c r="AC300" s="31">
        <v>7650</v>
      </c>
      <c r="AD300" s="31"/>
      <c r="AE300" s="31"/>
      <c r="AF300" s="31"/>
      <c r="AG300" s="31"/>
    </row>
    <row r="301" spans="9:33" ht="13.5" customHeight="1">
      <c r="I301" s="32" t="s">
        <v>38</v>
      </c>
      <c r="J301" s="32"/>
      <c r="K301" s="32"/>
      <c r="L301" s="32"/>
      <c r="M301" s="32"/>
      <c r="N301" s="33" t="s">
        <v>460</v>
      </c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AA301" s="34">
        <v>7650</v>
      </c>
      <c r="AB301" s="34"/>
      <c r="AC301" s="34"/>
      <c r="AD301" s="34"/>
      <c r="AE301" s="34"/>
      <c r="AF301" s="34"/>
      <c r="AG301" s="34"/>
    </row>
    <row r="302" ht="6" customHeight="1"/>
    <row r="303" spans="4:33" ht="12.75" customHeight="1">
      <c r="D303" s="28">
        <v>44704</v>
      </c>
      <c r="E303" s="28"/>
      <c r="F303" s="28"/>
      <c r="J303" s="30" t="s">
        <v>461</v>
      </c>
      <c r="K303" s="30"/>
      <c r="L303" s="30"/>
      <c r="M303" s="30"/>
      <c r="T303" s="27" t="s">
        <v>462</v>
      </c>
      <c r="U303" s="27"/>
      <c r="V303" s="27"/>
      <c r="W303" s="27"/>
      <c r="X303" s="27"/>
      <c r="Y303" s="27"/>
      <c r="Z303" s="27"/>
      <c r="AA303" s="27"/>
      <c r="AB303" s="27"/>
      <c r="AC303" s="31">
        <v>-35.94</v>
      </c>
      <c r="AD303" s="31"/>
      <c r="AE303" s="31"/>
      <c r="AF303" s="31"/>
      <c r="AG303" s="31"/>
    </row>
    <row r="304" spans="4:33" ht="12.75" customHeight="1">
      <c r="D304" s="28">
        <v>44683</v>
      </c>
      <c r="E304" s="28"/>
      <c r="F304" s="28"/>
      <c r="J304" s="30" t="s">
        <v>463</v>
      </c>
      <c r="K304" s="30"/>
      <c r="L304" s="30"/>
      <c r="M304" s="30"/>
      <c r="T304" s="27" t="s">
        <v>431</v>
      </c>
      <c r="U304" s="27"/>
      <c r="V304" s="27"/>
      <c r="W304" s="27"/>
      <c r="X304" s="27"/>
      <c r="Y304" s="27"/>
      <c r="Z304" s="27"/>
      <c r="AA304" s="27"/>
      <c r="AB304" s="27"/>
      <c r="AC304" s="31">
        <v>34</v>
      </c>
      <c r="AD304" s="31"/>
      <c r="AE304" s="31"/>
      <c r="AF304" s="31"/>
      <c r="AG304" s="31"/>
    </row>
    <row r="305" spans="4:33" ht="12.75" customHeight="1">
      <c r="D305" s="28">
        <v>44683</v>
      </c>
      <c r="E305" s="28"/>
      <c r="F305" s="28"/>
      <c r="J305" s="30" t="s">
        <v>464</v>
      </c>
      <c r="K305" s="30"/>
      <c r="L305" s="30"/>
      <c r="M305" s="30"/>
      <c r="T305" s="27" t="s">
        <v>431</v>
      </c>
      <c r="U305" s="27"/>
      <c r="V305" s="27"/>
      <c r="W305" s="27"/>
      <c r="X305" s="27"/>
      <c r="Y305" s="27"/>
      <c r="Z305" s="27"/>
      <c r="AA305" s="27"/>
      <c r="AB305" s="27"/>
      <c r="AC305" s="31">
        <v>429</v>
      </c>
      <c r="AD305" s="31"/>
      <c r="AE305" s="31"/>
      <c r="AF305" s="31"/>
      <c r="AG305" s="31"/>
    </row>
    <row r="306" spans="4:33" ht="12.75" customHeight="1">
      <c r="D306" s="28">
        <v>44685</v>
      </c>
      <c r="E306" s="28"/>
      <c r="F306" s="28"/>
      <c r="J306" s="30" t="s">
        <v>465</v>
      </c>
      <c r="K306" s="30"/>
      <c r="L306" s="30"/>
      <c r="M306" s="30"/>
      <c r="T306" s="27" t="s">
        <v>431</v>
      </c>
      <c r="U306" s="27"/>
      <c r="V306" s="27"/>
      <c r="W306" s="27"/>
      <c r="X306" s="27"/>
      <c r="Y306" s="27"/>
      <c r="Z306" s="27"/>
      <c r="AA306" s="27"/>
      <c r="AB306" s="27"/>
      <c r="AC306" s="31">
        <v>19.7</v>
      </c>
      <c r="AD306" s="31"/>
      <c r="AE306" s="31"/>
      <c r="AF306" s="31"/>
      <c r="AG306" s="31"/>
    </row>
    <row r="307" spans="4:33" ht="12.75" customHeight="1">
      <c r="D307" s="28">
        <v>44686</v>
      </c>
      <c r="E307" s="28"/>
      <c r="F307" s="28"/>
      <c r="J307" s="30" t="s">
        <v>466</v>
      </c>
      <c r="K307" s="30"/>
      <c r="L307" s="30"/>
      <c r="M307" s="30"/>
      <c r="T307" s="27" t="s">
        <v>467</v>
      </c>
      <c r="U307" s="27"/>
      <c r="V307" s="27"/>
      <c r="W307" s="27"/>
      <c r="X307" s="27"/>
      <c r="Y307" s="27"/>
      <c r="Z307" s="27"/>
      <c r="AA307" s="27"/>
      <c r="AB307" s="27"/>
      <c r="AC307" s="31">
        <v>99.99</v>
      </c>
      <c r="AD307" s="31"/>
      <c r="AE307" s="31"/>
      <c r="AF307" s="31"/>
      <c r="AG307" s="31"/>
    </row>
    <row r="308" spans="4:33" ht="12.75" customHeight="1">
      <c r="D308" s="28">
        <v>44686</v>
      </c>
      <c r="E308" s="28"/>
      <c r="F308" s="28"/>
      <c r="J308" s="30" t="s">
        <v>468</v>
      </c>
      <c r="K308" s="30"/>
      <c r="L308" s="30"/>
      <c r="M308" s="30"/>
      <c r="T308" s="27" t="s">
        <v>431</v>
      </c>
      <c r="U308" s="27"/>
      <c r="V308" s="27"/>
      <c r="W308" s="27"/>
      <c r="X308" s="27"/>
      <c r="Y308" s="27"/>
      <c r="Z308" s="27"/>
      <c r="AA308" s="27"/>
      <c r="AB308" s="27"/>
      <c r="AC308" s="31">
        <v>63.5</v>
      </c>
      <c r="AD308" s="31"/>
      <c r="AE308" s="31"/>
      <c r="AF308" s="31"/>
      <c r="AG308" s="31"/>
    </row>
    <row r="309" spans="4:33" ht="12.75" customHeight="1">
      <c r="D309" s="28">
        <v>44693</v>
      </c>
      <c r="E309" s="28"/>
      <c r="F309" s="28"/>
      <c r="J309" s="30" t="s">
        <v>469</v>
      </c>
      <c r="K309" s="30"/>
      <c r="L309" s="30"/>
      <c r="M309" s="30"/>
      <c r="T309" s="27" t="s">
        <v>431</v>
      </c>
      <c r="U309" s="27"/>
      <c r="V309" s="27"/>
      <c r="W309" s="27"/>
      <c r="X309" s="27"/>
      <c r="Y309" s="27"/>
      <c r="Z309" s="27"/>
      <c r="AA309" s="27"/>
      <c r="AB309" s="27"/>
      <c r="AC309" s="31">
        <v>2375</v>
      </c>
      <c r="AD309" s="31"/>
      <c r="AE309" s="31"/>
      <c r="AF309" s="31"/>
      <c r="AG309" s="31"/>
    </row>
    <row r="310" spans="4:33" ht="12.75" customHeight="1">
      <c r="D310" s="28">
        <v>44693</v>
      </c>
      <c r="E310" s="28"/>
      <c r="F310" s="28"/>
      <c r="J310" s="30" t="s">
        <v>470</v>
      </c>
      <c r="K310" s="30"/>
      <c r="L310" s="30"/>
      <c r="M310" s="30"/>
      <c r="T310" s="27" t="s">
        <v>431</v>
      </c>
      <c r="U310" s="27"/>
      <c r="V310" s="27"/>
      <c r="W310" s="27"/>
      <c r="X310" s="27"/>
      <c r="Y310" s="27"/>
      <c r="Z310" s="27"/>
      <c r="AA310" s="27"/>
      <c r="AB310" s="27"/>
      <c r="AC310" s="31">
        <v>44</v>
      </c>
      <c r="AD310" s="31"/>
      <c r="AE310" s="31"/>
      <c r="AF310" s="31"/>
      <c r="AG310" s="31"/>
    </row>
    <row r="311" spans="4:33" ht="12.75" customHeight="1">
      <c r="D311" s="28">
        <v>44693</v>
      </c>
      <c r="E311" s="28"/>
      <c r="F311" s="28"/>
      <c r="J311" s="30" t="s">
        <v>471</v>
      </c>
      <c r="K311" s="30"/>
      <c r="L311" s="30"/>
      <c r="M311" s="30"/>
      <c r="T311" s="27" t="s">
        <v>472</v>
      </c>
      <c r="U311" s="27"/>
      <c r="V311" s="27"/>
      <c r="W311" s="27"/>
      <c r="X311" s="27"/>
      <c r="Y311" s="27"/>
      <c r="Z311" s="27"/>
      <c r="AA311" s="27"/>
      <c r="AB311" s="27"/>
      <c r="AC311" s="31">
        <v>17.5</v>
      </c>
      <c r="AD311" s="31"/>
      <c r="AE311" s="31"/>
      <c r="AF311" s="31"/>
      <c r="AG311" s="31"/>
    </row>
    <row r="312" spans="4:33" ht="12.75" customHeight="1">
      <c r="D312" s="28">
        <v>44698</v>
      </c>
      <c r="E312" s="28"/>
      <c r="F312" s="28"/>
      <c r="J312" s="30" t="s">
        <v>473</v>
      </c>
      <c r="K312" s="30"/>
      <c r="L312" s="30"/>
      <c r="M312" s="30"/>
      <c r="T312" s="27" t="s">
        <v>431</v>
      </c>
      <c r="U312" s="27"/>
      <c r="V312" s="27"/>
      <c r="W312" s="27"/>
      <c r="X312" s="27"/>
      <c r="Y312" s="27"/>
      <c r="Z312" s="27"/>
      <c r="AA312" s="27"/>
      <c r="AB312" s="27"/>
      <c r="AC312" s="31">
        <v>17.5</v>
      </c>
      <c r="AD312" s="31"/>
      <c r="AE312" s="31"/>
      <c r="AF312" s="31"/>
      <c r="AG312" s="31"/>
    </row>
    <row r="313" spans="4:33" ht="12.75" customHeight="1">
      <c r="D313" s="28">
        <v>44698</v>
      </c>
      <c r="E313" s="28"/>
      <c r="F313" s="28"/>
      <c r="J313" s="30" t="s">
        <v>474</v>
      </c>
      <c r="K313" s="30"/>
      <c r="L313" s="30"/>
      <c r="M313" s="30"/>
      <c r="T313" s="27" t="s">
        <v>431</v>
      </c>
      <c r="U313" s="27"/>
      <c r="V313" s="27"/>
      <c r="W313" s="27"/>
      <c r="X313" s="27"/>
      <c r="Y313" s="27"/>
      <c r="Z313" s="27"/>
      <c r="AA313" s="27"/>
      <c r="AB313" s="27"/>
      <c r="AC313" s="31">
        <v>350</v>
      </c>
      <c r="AD313" s="31"/>
      <c r="AE313" s="31"/>
      <c r="AF313" s="31"/>
      <c r="AG313" s="31"/>
    </row>
    <row r="314" spans="4:33" ht="12.75" customHeight="1">
      <c r="D314" s="28">
        <v>44701</v>
      </c>
      <c r="E314" s="28"/>
      <c r="F314" s="28"/>
      <c r="J314" s="30" t="s">
        <v>475</v>
      </c>
      <c r="K314" s="30"/>
      <c r="L314" s="30"/>
      <c r="M314" s="30"/>
      <c r="N314" s="27" t="s">
        <v>68</v>
      </c>
      <c r="O314" s="27"/>
      <c r="P314" s="27"/>
      <c r="Q314" s="27"/>
      <c r="R314" s="27"/>
      <c r="S314" s="27"/>
      <c r="T314" s="27" t="s">
        <v>476</v>
      </c>
      <c r="U314" s="27"/>
      <c r="V314" s="27"/>
      <c r="W314" s="27"/>
      <c r="X314" s="27"/>
      <c r="Y314" s="27"/>
      <c r="Z314" s="27"/>
      <c r="AA314" s="27"/>
      <c r="AB314" s="27"/>
      <c r="AC314" s="31">
        <v>345.56</v>
      </c>
      <c r="AD314" s="31"/>
      <c r="AE314" s="31"/>
      <c r="AF314" s="31"/>
      <c r="AG314" s="31"/>
    </row>
    <row r="315" spans="4:33" ht="12.75" customHeight="1">
      <c r="D315" s="28">
        <v>44701</v>
      </c>
      <c r="E315" s="28"/>
      <c r="F315" s="28"/>
      <c r="J315" s="30" t="s">
        <v>477</v>
      </c>
      <c r="K315" s="30"/>
      <c r="L315" s="30"/>
      <c r="M315" s="30"/>
      <c r="T315" s="27" t="s">
        <v>431</v>
      </c>
      <c r="U315" s="27"/>
      <c r="V315" s="27"/>
      <c r="W315" s="27"/>
      <c r="X315" s="27"/>
      <c r="Y315" s="27"/>
      <c r="Z315" s="27"/>
      <c r="AA315" s="27"/>
      <c r="AB315" s="27"/>
      <c r="AC315" s="31">
        <v>168.33</v>
      </c>
      <c r="AD315" s="31"/>
      <c r="AE315" s="31"/>
      <c r="AF315" s="31"/>
      <c r="AG315" s="31"/>
    </row>
    <row r="316" spans="4:33" ht="12.75" customHeight="1">
      <c r="D316" s="28">
        <v>44705</v>
      </c>
      <c r="E316" s="28"/>
      <c r="F316" s="28"/>
      <c r="J316" s="30" t="s">
        <v>478</v>
      </c>
      <c r="K316" s="30"/>
      <c r="L316" s="30"/>
      <c r="M316" s="30"/>
      <c r="T316" s="27" t="s">
        <v>431</v>
      </c>
      <c r="U316" s="27"/>
      <c r="V316" s="27"/>
      <c r="W316" s="27"/>
      <c r="X316" s="27"/>
      <c r="Y316" s="27"/>
      <c r="Z316" s="27"/>
      <c r="AA316" s="27"/>
      <c r="AB316" s="27"/>
      <c r="AC316" s="31">
        <v>295.84</v>
      </c>
      <c r="AD316" s="31"/>
      <c r="AE316" s="31"/>
      <c r="AF316" s="31"/>
      <c r="AG316" s="31"/>
    </row>
    <row r="317" spans="4:33" ht="12.75" customHeight="1">
      <c r="D317" s="28">
        <v>44707</v>
      </c>
      <c r="E317" s="28"/>
      <c r="F317" s="28"/>
      <c r="J317" s="30" t="s">
        <v>479</v>
      </c>
      <c r="K317" s="30"/>
      <c r="L317" s="30"/>
      <c r="M317" s="30"/>
      <c r="T317" s="27" t="s">
        <v>480</v>
      </c>
      <c r="U317" s="27"/>
      <c r="V317" s="27"/>
      <c r="W317" s="27"/>
      <c r="X317" s="27"/>
      <c r="Y317" s="27"/>
      <c r="Z317" s="27"/>
      <c r="AA317" s="27"/>
      <c r="AB317" s="27"/>
      <c r="AC317" s="31">
        <v>20.83</v>
      </c>
      <c r="AD317" s="31"/>
      <c r="AE317" s="31"/>
      <c r="AF317" s="31"/>
      <c r="AG317" s="31"/>
    </row>
    <row r="318" spans="4:33" ht="12.75" customHeight="1">
      <c r="D318" s="28">
        <v>44707</v>
      </c>
      <c r="E318" s="28"/>
      <c r="F318" s="28"/>
      <c r="J318" s="30" t="s">
        <v>481</v>
      </c>
      <c r="K318" s="30"/>
      <c r="L318" s="30"/>
      <c r="M318" s="30"/>
      <c r="T318" s="27" t="s">
        <v>482</v>
      </c>
      <c r="U318" s="27"/>
      <c r="V318" s="27"/>
      <c r="W318" s="27"/>
      <c r="X318" s="27"/>
      <c r="Y318" s="27"/>
      <c r="Z318" s="27"/>
      <c r="AA318" s="27"/>
      <c r="AB318" s="27"/>
      <c r="AC318" s="31">
        <v>89.94</v>
      </c>
      <c r="AD318" s="31"/>
      <c r="AE318" s="31"/>
      <c r="AF318" s="31"/>
      <c r="AG318" s="31"/>
    </row>
    <row r="319" spans="4:33" ht="12.75" customHeight="1">
      <c r="D319" s="28">
        <v>44692</v>
      </c>
      <c r="E319" s="28"/>
      <c r="F319" s="28"/>
      <c r="J319" s="30" t="s">
        <v>483</v>
      </c>
      <c r="K319" s="30"/>
      <c r="L319" s="30"/>
      <c r="M319" s="30"/>
      <c r="T319" s="27" t="s">
        <v>484</v>
      </c>
      <c r="U319" s="27"/>
      <c r="V319" s="27"/>
      <c r="W319" s="27"/>
      <c r="X319" s="27"/>
      <c r="Y319" s="27"/>
      <c r="Z319" s="27"/>
      <c r="AA319" s="27"/>
      <c r="AB319" s="27"/>
      <c r="AC319" s="31">
        <v>350</v>
      </c>
      <c r="AD319" s="31"/>
      <c r="AE319" s="31"/>
      <c r="AF319" s="31"/>
      <c r="AG319" s="31"/>
    </row>
    <row r="320" spans="4:33" ht="12.75" customHeight="1">
      <c r="D320" s="28">
        <v>44692</v>
      </c>
      <c r="E320" s="28"/>
      <c r="F320" s="28"/>
      <c r="J320" s="30" t="s">
        <v>485</v>
      </c>
      <c r="K320" s="30"/>
      <c r="L320" s="30"/>
      <c r="M320" s="30"/>
      <c r="T320" s="27" t="s">
        <v>484</v>
      </c>
      <c r="U320" s="27"/>
      <c r="V320" s="27"/>
      <c r="W320" s="27"/>
      <c r="X320" s="27"/>
      <c r="Y320" s="27"/>
      <c r="Z320" s="27"/>
      <c r="AA320" s="27"/>
      <c r="AB320" s="27"/>
      <c r="AC320" s="31">
        <v>20</v>
      </c>
      <c r="AD320" s="31"/>
      <c r="AE320" s="31"/>
      <c r="AF320" s="31"/>
      <c r="AG320" s="31"/>
    </row>
    <row r="321" spans="9:33" ht="13.5" customHeight="1">
      <c r="I321" s="32" t="s">
        <v>38</v>
      </c>
      <c r="J321" s="32"/>
      <c r="K321" s="32"/>
      <c r="L321" s="32"/>
      <c r="M321" s="32"/>
      <c r="N321" s="33" t="s">
        <v>486</v>
      </c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AA321" s="34">
        <v>4704.75</v>
      </c>
      <c r="AB321" s="34"/>
      <c r="AC321" s="34"/>
      <c r="AD321" s="34"/>
      <c r="AE321" s="34"/>
      <c r="AF321" s="34"/>
      <c r="AG321" s="34"/>
    </row>
    <row r="322" ht="6" customHeight="1"/>
    <row r="323" spans="4:33" ht="12.75" customHeight="1">
      <c r="D323" s="28">
        <v>44712</v>
      </c>
      <c r="E323" s="28"/>
      <c r="F323" s="28"/>
      <c r="J323" s="30" t="s">
        <v>487</v>
      </c>
      <c r="K323" s="30"/>
      <c r="L323" s="30"/>
      <c r="M323" s="30"/>
      <c r="T323" s="27" t="s">
        <v>488</v>
      </c>
      <c r="U323" s="27"/>
      <c r="V323" s="27"/>
      <c r="W323" s="27"/>
      <c r="X323" s="27"/>
      <c r="Y323" s="27"/>
      <c r="Z323" s="27"/>
      <c r="AA323" s="27"/>
      <c r="AB323" s="27"/>
      <c r="AC323" s="31">
        <v>5961.14</v>
      </c>
      <c r="AD323" s="31"/>
      <c r="AE323" s="31"/>
      <c r="AF323" s="31"/>
      <c r="AG323" s="31"/>
    </row>
    <row r="324" spans="9:33" ht="13.5" customHeight="1">
      <c r="I324" s="32" t="s">
        <v>38</v>
      </c>
      <c r="J324" s="32"/>
      <c r="K324" s="32"/>
      <c r="L324" s="32"/>
      <c r="M324" s="32"/>
      <c r="N324" s="33" t="s">
        <v>489</v>
      </c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AA324" s="34">
        <v>5961.14</v>
      </c>
      <c r="AB324" s="34"/>
      <c r="AC324" s="34"/>
      <c r="AD324" s="34"/>
      <c r="AE324" s="34"/>
      <c r="AF324" s="34"/>
      <c r="AG324" s="34"/>
    </row>
    <row r="325" ht="6" customHeight="1"/>
    <row r="326" spans="6:33" ht="12.75" customHeight="1">
      <c r="F326" s="23" t="s">
        <v>490</v>
      </c>
      <c r="G326" s="23"/>
      <c r="I326" s="24" t="s">
        <v>13</v>
      </c>
      <c r="J326" s="24"/>
      <c r="K326" s="24"/>
      <c r="L326" s="24"/>
      <c r="M326" s="24"/>
      <c r="N326" s="24"/>
      <c r="O326" s="24"/>
      <c r="Y326" s="25">
        <v>2115167.47</v>
      </c>
      <c r="Z326" s="25"/>
      <c r="AA326" s="25"/>
      <c r="AB326" s="25"/>
      <c r="AC326" s="25"/>
      <c r="AD326" s="25"/>
      <c r="AE326" s="25"/>
      <c r="AF326" s="25"/>
      <c r="AG326" s="25"/>
    </row>
    <row r="328" ht="6" customHeight="1"/>
    <row r="329" spans="12:30" ht="13.5" customHeight="1">
      <c r="L329" s="26" t="s">
        <v>491</v>
      </c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ht="10.5" customHeight="1"/>
    <row r="331" spans="3:38" ht="20.25" customHeight="1">
      <c r="C331" s="26" t="s">
        <v>492</v>
      </c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</row>
    <row r="332" ht="6.75" customHeight="1"/>
    <row r="333" ht="7.5" customHeight="1"/>
    <row r="334" ht="0.75" customHeight="1"/>
    <row r="335" ht="6" customHeight="1"/>
    <row r="336" spans="4:38" ht="12.75" customHeight="1">
      <c r="D336" s="27" t="s">
        <v>493</v>
      </c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8">
        <v>44720</v>
      </c>
      <c r="AE336" s="28"/>
      <c r="AF336" s="28"/>
      <c r="AG336" s="28"/>
      <c r="AI336" s="29">
        <v>0.4248032407407407</v>
      </c>
      <c r="AJ336" s="29"/>
      <c r="AK336" s="29"/>
      <c r="AL336" s="29"/>
    </row>
    <row r="337" ht="5.25" customHeight="1"/>
  </sheetData>
  <sheetProtection/>
  <mergeCells count="1244">
    <mergeCell ref="E2:AI2"/>
    <mergeCell ref="B3:AJ3"/>
    <mergeCell ref="D5:Q5"/>
    <mergeCell ref="S5:W5"/>
    <mergeCell ref="AC5:AE5"/>
    <mergeCell ref="AG5:AI5"/>
    <mergeCell ref="F6:G7"/>
    <mergeCell ref="L7:M8"/>
    <mergeCell ref="O7:P8"/>
    <mergeCell ref="U7:V8"/>
    <mergeCell ref="AB7:AF8"/>
    <mergeCell ref="AG7:AJ8"/>
    <mergeCell ref="E8:G9"/>
    <mergeCell ref="H8:J9"/>
    <mergeCell ref="F11:L11"/>
    <mergeCell ref="D12:F12"/>
    <mergeCell ref="G12:I12"/>
    <mergeCell ref="J12:M12"/>
    <mergeCell ref="N12:S12"/>
    <mergeCell ref="T12:AB12"/>
    <mergeCell ref="AC12:AG12"/>
    <mergeCell ref="D13:F13"/>
    <mergeCell ref="G13:I13"/>
    <mergeCell ref="J13:M13"/>
    <mergeCell ref="N13:S13"/>
    <mergeCell ref="AC13:AG13"/>
    <mergeCell ref="D14:F14"/>
    <mergeCell ref="G14:I14"/>
    <mergeCell ref="J14:M14"/>
    <mergeCell ref="N14:S14"/>
    <mergeCell ref="AC14:AG14"/>
    <mergeCell ref="K15:U15"/>
    <mergeCell ref="Z15:AG15"/>
    <mergeCell ref="D16:F16"/>
    <mergeCell ref="G16:I16"/>
    <mergeCell ref="J16:M16"/>
    <mergeCell ref="N16:S16"/>
    <mergeCell ref="T16:AB16"/>
    <mergeCell ref="AC16:AG16"/>
    <mergeCell ref="D17:F17"/>
    <mergeCell ref="G17:I17"/>
    <mergeCell ref="J17:M17"/>
    <mergeCell ref="N17:S17"/>
    <mergeCell ref="AC17:AG17"/>
    <mergeCell ref="K18:U18"/>
    <mergeCell ref="Z18:AG18"/>
    <mergeCell ref="D19:F19"/>
    <mergeCell ref="G19:I19"/>
    <mergeCell ref="J19:M19"/>
    <mergeCell ref="N19:S19"/>
    <mergeCell ref="T19:AB19"/>
    <mergeCell ref="AC19:AG19"/>
    <mergeCell ref="D20:F20"/>
    <mergeCell ref="G20:I20"/>
    <mergeCell ref="J20:M20"/>
    <mergeCell ref="N20:S20"/>
    <mergeCell ref="T20:AB20"/>
    <mergeCell ref="AC20:AG20"/>
    <mergeCell ref="D21:F21"/>
    <mergeCell ref="G21:I21"/>
    <mergeCell ref="J21:M21"/>
    <mergeCell ref="N21:S21"/>
    <mergeCell ref="T21:AB21"/>
    <mergeCell ref="AC21:AG21"/>
    <mergeCell ref="I22:M22"/>
    <mergeCell ref="N22:X22"/>
    <mergeCell ref="AA22:AG22"/>
    <mergeCell ref="D24:F24"/>
    <mergeCell ref="G24:I24"/>
    <mergeCell ref="J24:M24"/>
    <mergeCell ref="N24:S24"/>
    <mergeCell ref="T24:AB24"/>
    <mergeCell ref="AC24:AG24"/>
    <mergeCell ref="D25:F25"/>
    <mergeCell ref="G25:I25"/>
    <mergeCell ref="J25:M25"/>
    <mergeCell ref="N25:S25"/>
    <mergeCell ref="T25:AB25"/>
    <mergeCell ref="AC25:AG25"/>
    <mergeCell ref="D26:F26"/>
    <mergeCell ref="G26:I26"/>
    <mergeCell ref="J26:M26"/>
    <mergeCell ref="N26:S26"/>
    <mergeCell ref="T26:AB26"/>
    <mergeCell ref="AC26:AG26"/>
    <mergeCell ref="I27:M27"/>
    <mergeCell ref="N27:X27"/>
    <mergeCell ref="AA27:AG27"/>
    <mergeCell ref="D29:F29"/>
    <mergeCell ref="G29:I29"/>
    <mergeCell ref="J29:M29"/>
    <mergeCell ref="N29:S29"/>
    <mergeCell ref="T29:AB29"/>
    <mergeCell ref="AC29:AG29"/>
    <mergeCell ref="D30:F30"/>
    <mergeCell ref="G30:I30"/>
    <mergeCell ref="J30:M30"/>
    <mergeCell ref="N30:S30"/>
    <mergeCell ref="AC30:AG30"/>
    <mergeCell ref="K31:U31"/>
    <mergeCell ref="Z31:AG31"/>
    <mergeCell ref="D32:F32"/>
    <mergeCell ref="G32:I32"/>
    <mergeCell ref="J32:M32"/>
    <mergeCell ref="N32:S32"/>
    <mergeCell ref="T32:AB32"/>
    <mergeCell ref="AC32:AG32"/>
    <mergeCell ref="I33:M33"/>
    <mergeCell ref="N33:X33"/>
    <mergeCell ref="AA33:AG33"/>
    <mergeCell ref="D35:F35"/>
    <mergeCell ref="G35:I35"/>
    <mergeCell ref="J35:M35"/>
    <mergeCell ref="N35:S35"/>
    <mergeCell ref="T35:AB35"/>
    <mergeCell ref="AC35:AG35"/>
    <mergeCell ref="D36:F36"/>
    <mergeCell ref="G36:I36"/>
    <mergeCell ref="J36:M36"/>
    <mergeCell ref="N36:S36"/>
    <mergeCell ref="T36:AB36"/>
    <mergeCell ref="AC36:AG36"/>
    <mergeCell ref="I37:M37"/>
    <mergeCell ref="N37:X37"/>
    <mergeCell ref="AA37:AG37"/>
    <mergeCell ref="D39:F39"/>
    <mergeCell ref="G39:I39"/>
    <mergeCell ref="J39:M39"/>
    <mergeCell ref="N39:S39"/>
    <mergeCell ref="T39:AB39"/>
    <mergeCell ref="AC39:AG39"/>
    <mergeCell ref="D40:F40"/>
    <mergeCell ref="G40:I40"/>
    <mergeCell ref="J40:M40"/>
    <mergeCell ref="N40:S40"/>
    <mergeCell ref="T40:AB40"/>
    <mergeCell ref="AC40:AG40"/>
    <mergeCell ref="D41:F41"/>
    <mergeCell ref="G41:I41"/>
    <mergeCell ref="J41:M41"/>
    <mergeCell ref="N41:S41"/>
    <mergeCell ref="T41:AB41"/>
    <mergeCell ref="AC41:AG41"/>
    <mergeCell ref="I42:M42"/>
    <mergeCell ref="N42:X42"/>
    <mergeCell ref="AA42:AG42"/>
    <mergeCell ref="D44:F44"/>
    <mergeCell ref="G44:I44"/>
    <mergeCell ref="J44:M44"/>
    <mergeCell ref="N44:S44"/>
    <mergeCell ref="T44:AB44"/>
    <mergeCell ref="AC44:AG44"/>
    <mergeCell ref="I45:M45"/>
    <mergeCell ref="N45:X45"/>
    <mergeCell ref="AA45:AG45"/>
    <mergeCell ref="D47:F47"/>
    <mergeCell ref="G47:I47"/>
    <mergeCell ref="J47:M47"/>
    <mergeCell ref="N47:S47"/>
    <mergeCell ref="T47:AB47"/>
    <mergeCell ref="AC47:AG47"/>
    <mergeCell ref="D48:F48"/>
    <mergeCell ref="G48:I48"/>
    <mergeCell ref="J48:M48"/>
    <mergeCell ref="N48:S48"/>
    <mergeCell ref="AC48:AG48"/>
    <mergeCell ref="D49:F49"/>
    <mergeCell ref="G49:I49"/>
    <mergeCell ref="J49:M49"/>
    <mergeCell ref="N49:S49"/>
    <mergeCell ref="AC49:AG49"/>
    <mergeCell ref="K50:U50"/>
    <mergeCell ref="Z50:AG50"/>
    <mergeCell ref="D51:F51"/>
    <mergeCell ref="G51:I51"/>
    <mergeCell ref="J51:M51"/>
    <mergeCell ref="N51:S51"/>
    <mergeCell ref="AC51:AG51"/>
    <mergeCell ref="D52:F52"/>
    <mergeCell ref="G52:I52"/>
    <mergeCell ref="J52:M52"/>
    <mergeCell ref="N52:S52"/>
    <mergeCell ref="T52:AB52"/>
    <mergeCell ref="AC52:AG52"/>
    <mergeCell ref="K53:U53"/>
    <mergeCell ref="Z53:AG53"/>
    <mergeCell ref="D54:F54"/>
    <mergeCell ref="G54:I54"/>
    <mergeCell ref="J54:M54"/>
    <mergeCell ref="N54:S54"/>
    <mergeCell ref="T54:AB54"/>
    <mergeCell ref="AC54:AG54"/>
    <mergeCell ref="D55:F55"/>
    <mergeCell ref="G55:I55"/>
    <mergeCell ref="J55:M55"/>
    <mergeCell ref="N55:S55"/>
    <mergeCell ref="T55:AB55"/>
    <mergeCell ref="AC55:AG55"/>
    <mergeCell ref="D56:F56"/>
    <mergeCell ref="G56:I56"/>
    <mergeCell ref="J56:M56"/>
    <mergeCell ref="N56:S56"/>
    <mergeCell ref="T56:AB56"/>
    <mergeCell ref="AC56:AG56"/>
    <mergeCell ref="D57:F57"/>
    <mergeCell ref="G57:I57"/>
    <mergeCell ref="J57:M57"/>
    <mergeCell ref="N57:S57"/>
    <mergeCell ref="AC57:AG57"/>
    <mergeCell ref="K58:U58"/>
    <mergeCell ref="Z58:AG58"/>
    <mergeCell ref="D59:F59"/>
    <mergeCell ref="G59:I59"/>
    <mergeCell ref="J59:M59"/>
    <mergeCell ref="N59:S59"/>
    <mergeCell ref="T59:AB59"/>
    <mergeCell ref="AC59:AG59"/>
    <mergeCell ref="D60:F60"/>
    <mergeCell ref="G60:I60"/>
    <mergeCell ref="J60:M60"/>
    <mergeCell ref="N60:S60"/>
    <mergeCell ref="AC60:AG60"/>
    <mergeCell ref="D61:F61"/>
    <mergeCell ref="G61:I61"/>
    <mergeCell ref="J61:M61"/>
    <mergeCell ref="N61:S61"/>
    <mergeCell ref="AC61:AG61"/>
    <mergeCell ref="K62:U62"/>
    <mergeCell ref="Z62:AG62"/>
    <mergeCell ref="D63:F63"/>
    <mergeCell ref="J63:M63"/>
    <mergeCell ref="N63:S63"/>
    <mergeCell ref="T63:AB63"/>
    <mergeCell ref="AC63:AG63"/>
    <mergeCell ref="D64:F64"/>
    <mergeCell ref="G64:I64"/>
    <mergeCell ref="J64:M64"/>
    <mergeCell ref="N64:S64"/>
    <mergeCell ref="T64:AB64"/>
    <mergeCell ref="AC64:AG64"/>
    <mergeCell ref="D65:F65"/>
    <mergeCell ref="G65:I65"/>
    <mergeCell ref="J65:M65"/>
    <mergeCell ref="N65:S65"/>
    <mergeCell ref="T65:AB65"/>
    <mergeCell ref="AC65:AG65"/>
    <mergeCell ref="D66:F66"/>
    <mergeCell ref="G66:I66"/>
    <mergeCell ref="J66:M66"/>
    <mergeCell ref="N66:S66"/>
    <mergeCell ref="T66:AB66"/>
    <mergeCell ref="AC66:AG66"/>
    <mergeCell ref="D67:F67"/>
    <mergeCell ref="G67:I67"/>
    <mergeCell ref="J67:M67"/>
    <mergeCell ref="N67:S67"/>
    <mergeCell ref="T67:AB67"/>
    <mergeCell ref="AC67:AG67"/>
    <mergeCell ref="D68:F68"/>
    <mergeCell ref="G68:I68"/>
    <mergeCell ref="J68:M68"/>
    <mergeCell ref="N68:S68"/>
    <mergeCell ref="T68:AB68"/>
    <mergeCell ref="AC68:AG68"/>
    <mergeCell ref="D69:F69"/>
    <mergeCell ref="G69:I69"/>
    <mergeCell ref="J69:M69"/>
    <mergeCell ref="N69:S69"/>
    <mergeCell ref="T69:AB69"/>
    <mergeCell ref="AC69:AG69"/>
    <mergeCell ref="D70:F70"/>
    <mergeCell ref="G70:I70"/>
    <mergeCell ref="J70:M70"/>
    <mergeCell ref="N70:S70"/>
    <mergeCell ref="T70:AB70"/>
    <mergeCell ref="AC70:AG70"/>
    <mergeCell ref="D71:F71"/>
    <mergeCell ref="G71:I71"/>
    <mergeCell ref="J71:M71"/>
    <mergeCell ref="N71:S71"/>
    <mergeCell ref="AC71:AG71"/>
    <mergeCell ref="K72:U72"/>
    <mergeCell ref="Z72:AG72"/>
    <mergeCell ref="D73:F73"/>
    <mergeCell ref="G73:I73"/>
    <mergeCell ref="J73:M73"/>
    <mergeCell ref="N73:S73"/>
    <mergeCell ref="T73:AB73"/>
    <mergeCell ref="AC73:AG73"/>
    <mergeCell ref="D74:F74"/>
    <mergeCell ref="G74:I74"/>
    <mergeCell ref="J74:M74"/>
    <mergeCell ref="N74:S74"/>
    <mergeCell ref="T74:AB74"/>
    <mergeCell ref="AC74:AG74"/>
    <mergeCell ref="D75:F75"/>
    <mergeCell ref="G75:I75"/>
    <mergeCell ref="J75:M75"/>
    <mergeCell ref="N75:S75"/>
    <mergeCell ref="T75:AB75"/>
    <mergeCell ref="AC75:AG75"/>
    <mergeCell ref="D76:F76"/>
    <mergeCell ref="G76:I76"/>
    <mergeCell ref="J76:M76"/>
    <mergeCell ref="N76:S76"/>
    <mergeCell ref="T76:AB76"/>
    <mergeCell ref="AC76:AG76"/>
    <mergeCell ref="D77:F77"/>
    <mergeCell ref="G77:I77"/>
    <mergeCell ref="J77:M77"/>
    <mergeCell ref="N77:S77"/>
    <mergeCell ref="T77:AB77"/>
    <mergeCell ref="AC77:AG77"/>
    <mergeCell ref="D78:F78"/>
    <mergeCell ref="G78:I78"/>
    <mergeCell ref="J78:M78"/>
    <mergeCell ref="N78:S78"/>
    <mergeCell ref="T78:AB78"/>
    <mergeCell ref="AC78:AG78"/>
    <mergeCell ref="D79:F79"/>
    <mergeCell ref="G79:I79"/>
    <mergeCell ref="J79:M79"/>
    <mergeCell ref="N79:S79"/>
    <mergeCell ref="AC79:AG79"/>
    <mergeCell ref="K80:U80"/>
    <mergeCell ref="Z80:AG80"/>
    <mergeCell ref="D81:F81"/>
    <mergeCell ref="G81:I81"/>
    <mergeCell ref="J81:M81"/>
    <mergeCell ref="N81:S81"/>
    <mergeCell ref="T81:AB81"/>
    <mergeCell ref="AC81:AG81"/>
    <mergeCell ref="D82:F82"/>
    <mergeCell ref="G82:I82"/>
    <mergeCell ref="J82:M82"/>
    <mergeCell ref="N82:S82"/>
    <mergeCell ref="T82:AB82"/>
    <mergeCell ref="AC82:AG82"/>
    <mergeCell ref="D83:F83"/>
    <mergeCell ref="G83:I83"/>
    <mergeCell ref="J83:M83"/>
    <mergeCell ref="N83:S83"/>
    <mergeCell ref="T83:AB83"/>
    <mergeCell ref="AC83:AG83"/>
    <mergeCell ref="D84:F84"/>
    <mergeCell ref="G84:I84"/>
    <mergeCell ref="J84:M84"/>
    <mergeCell ref="N84:S84"/>
    <mergeCell ref="T84:AB84"/>
    <mergeCell ref="AC84:AG84"/>
    <mergeCell ref="D85:F85"/>
    <mergeCell ref="G85:I85"/>
    <mergeCell ref="J85:M85"/>
    <mergeCell ref="N85:S85"/>
    <mergeCell ref="T85:AB85"/>
    <mergeCell ref="AC85:AG85"/>
    <mergeCell ref="D86:F86"/>
    <mergeCell ref="G86:I86"/>
    <mergeCell ref="J86:M86"/>
    <mergeCell ref="N86:S86"/>
    <mergeCell ref="T86:AB86"/>
    <mergeCell ref="AC86:AG86"/>
    <mergeCell ref="I87:M87"/>
    <mergeCell ref="N87:X87"/>
    <mergeCell ref="AA87:AG87"/>
    <mergeCell ref="D89:F89"/>
    <mergeCell ref="G89:I89"/>
    <mergeCell ref="J89:M89"/>
    <mergeCell ref="N89:S89"/>
    <mergeCell ref="T89:AB89"/>
    <mergeCell ref="AC89:AG89"/>
    <mergeCell ref="D90:F90"/>
    <mergeCell ref="G90:I90"/>
    <mergeCell ref="J90:M90"/>
    <mergeCell ref="N90:S90"/>
    <mergeCell ref="AC90:AG90"/>
    <mergeCell ref="K91:U91"/>
    <mergeCell ref="Z91:AG91"/>
    <mergeCell ref="D92:F92"/>
    <mergeCell ref="G92:I92"/>
    <mergeCell ref="J92:M92"/>
    <mergeCell ref="N92:S92"/>
    <mergeCell ref="T92:AB92"/>
    <mergeCell ref="AC92:AG92"/>
    <mergeCell ref="I93:M93"/>
    <mergeCell ref="N93:X93"/>
    <mergeCell ref="AA93:AG93"/>
    <mergeCell ref="D95:F95"/>
    <mergeCell ref="G95:I95"/>
    <mergeCell ref="J95:M95"/>
    <mergeCell ref="N95:S95"/>
    <mergeCell ref="T95:AB95"/>
    <mergeCell ref="AC95:AG95"/>
    <mergeCell ref="D96:F96"/>
    <mergeCell ref="G96:I96"/>
    <mergeCell ref="J96:M96"/>
    <mergeCell ref="N96:S96"/>
    <mergeCell ref="AC96:AG96"/>
    <mergeCell ref="K97:U97"/>
    <mergeCell ref="Z97:AG97"/>
    <mergeCell ref="D98:F98"/>
    <mergeCell ref="G98:I98"/>
    <mergeCell ref="J98:M98"/>
    <mergeCell ref="N98:S98"/>
    <mergeCell ref="T98:AB98"/>
    <mergeCell ref="AC98:AG98"/>
    <mergeCell ref="D99:F99"/>
    <mergeCell ref="G99:I99"/>
    <mergeCell ref="J99:M99"/>
    <mergeCell ref="N99:S99"/>
    <mergeCell ref="AC99:AG99"/>
    <mergeCell ref="D100:F100"/>
    <mergeCell ref="G100:I100"/>
    <mergeCell ref="J100:M100"/>
    <mergeCell ref="N100:S100"/>
    <mergeCell ref="AC100:AG100"/>
    <mergeCell ref="D101:F101"/>
    <mergeCell ref="G101:I101"/>
    <mergeCell ref="J101:M101"/>
    <mergeCell ref="N101:S101"/>
    <mergeCell ref="AC101:AG101"/>
    <mergeCell ref="K102:U102"/>
    <mergeCell ref="Z102:AG102"/>
    <mergeCell ref="D103:F103"/>
    <mergeCell ref="G103:I103"/>
    <mergeCell ref="J103:M103"/>
    <mergeCell ref="N103:S103"/>
    <mergeCell ref="T103:AB103"/>
    <mergeCell ref="AC103:AG103"/>
    <mergeCell ref="D104:F104"/>
    <mergeCell ref="G104:I104"/>
    <mergeCell ref="J104:M104"/>
    <mergeCell ref="N104:S104"/>
    <mergeCell ref="AC104:AG104"/>
    <mergeCell ref="D105:F105"/>
    <mergeCell ref="G105:I105"/>
    <mergeCell ref="J105:M105"/>
    <mergeCell ref="N105:S105"/>
    <mergeCell ref="AC105:AG105"/>
    <mergeCell ref="D106:F106"/>
    <mergeCell ref="G106:I106"/>
    <mergeCell ref="J106:M106"/>
    <mergeCell ref="N106:S106"/>
    <mergeCell ref="AC106:AG106"/>
    <mergeCell ref="D107:F107"/>
    <mergeCell ref="G107:I107"/>
    <mergeCell ref="J107:M107"/>
    <mergeCell ref="N107:S107"/>
    <mergeCell ref="AC107:AG107"/>
    <mergeCell ref="D108:F108"/>
    <mergeCell ref="G108:I108"/>
    <mergeCell ref="J108:M108"/>
    <mergeCell ref="N108:S108"/>
    <mergeCell ref="AC108:AG108"/>
    <mergeCell ref="D109:F109"/>
    <mergeCell ref="G109:I109"/>
    <mergeCell ref="J109:M109"/>
    <mergeCell ref="N109:S109"/>
    <mergeCell ref="AC109:AG109"/>
    <mergeCell ref="D110:F110"/>
    <mergeCell ref="G110:I110"/>
    <mergeCell ref="J110:M110"/>
    <mergeCell ref="N110:S110"/>
    <mergeCell ref="AC110:AG110"/>
    <mergeCell ref="D111:F111"/>
    <mergeCell ref="G111:I111"/>
    <mergeCell ref="J111:M111"/>
    <mergeCell ref="N111:S111"/>
    <mergeCell ref="AC111:AG111"/>
    <mergeCell ref="D112:F112"/>
    <mergeCell ref="G112:I112"/>
    <mergeCell ref="J112:M112"/>
    <mergeCell ref="N112:S112"/>
    <mergeCell ref="AC112:AG112"/>
    <mergeCell ref="D113:F113"/>
    <mergeCell ref="G113:I113"/>
    <mergeCell ref="J113:M113"/>
    <mergeCell ref="N113:S113"/>
    <mergeCell ref="AC113:AG113"/>
    <mergeCell ref="D114:F114"/>
    <mergeCell ref="G114:I114"/>
    <mergeCell ref="J114:M114"/>
    <mergeCell ref="N114:S114"/>
    <mergeCell ref="AC114:AG114"/>
    <mergeCell ref="D115:F115"/>
    <mergeCell ref="G115:I115"/>
    <mergeCell ref="J115:M115"/>
    <mergeCell ref="N115:S115"/>
    <mergeCell ref="AC115:AG115"/>
    <mergeCell ref="D116:F116"/>
    <mergeCell ref="G116:I116"/>
    <mergeCell ref="J116:M116"/>
    <mergeCell ref="N116:S116"/>
    <mergeCell ref="AC116:AG116"/>
    <mergeCell ref="D117:F117"/>
    <mergeCell ref="G117:I117"/>
    <mergeCell ref="J117:M117"/>
    <mergeCell ref="N117:S117"/>
    <mergeCell ref="AC117:AG117"/>
    <mergeCell ref="D118:F118"/>
    <mergeCell ref="G118:I118"/>
    <mergeCell ref="J118:M118"/>
    <mergeCell ref="N118:S118"/>
    <mergeCell ref="AC118:AG118"/>
    <mergeCell ref="D119:F119"/>
    <mergeCell ref="G119:I119"/>
    <mergeCell ref="J119:M119"/>
    <mergeCell ref="N119:S119"/>
    <mergeCell ref="AC119:AG119"/>
    <mergeCell ref="D120:F120"/>
    <mergeCell ref="G120:I120"/>
    <mergeCell ref="J120:M120"/>
    <mergeCell ref="N120:S120"/>
    <mergeCell ref="AC120:AG120"/>
    <mergeCell ref="D121:F121"/>
    <mergeCell ref="G121:I121"/>
    <mergeCell ref="J121:M121"/>
    <mergeCell ref="N121:S121"/>
    <mergeCell ref="AC121:AG121"/>
    <mergeCell ref="D122:F122"/>
    <mergeCell ref="G122:I122"/>
    <mergeCell ref="J122:M122"/>
    <mergeCell ref="N122:S122"/>
    <mergeCell ref="AC122:AG122"/>
    <mergeCell ref="D123:F123"/>
    <mergeCell ref="G123:I123"/>
    <mergeCell ref="J123:M123"/>
    <mergeCell ref="N123:S123"/>
    <mergeCell ref="AC123:AG123"/>
    <mergeCell ref="D124:F124"/>
    <mergeCell ref="G124:I124"/>
    <mergeCell ref="J124:M124"/>
    <mergeCell ref="N124:S124"/>
    <mergeCell ref="AC124:AG124"/>
    <mergeCell ref="D125:F125"/>
    <mergeCell ref="G125:I125"/>
    <mergeCell ref="J125:M125"/>
    <mergeCell ref="N125:S125"/>
    <mergeCell ref="AC125:AG125"/>
    <mergeCell ref="D126:F126"/>
    <mergeCell ref="G126:I126"/>
    <mergeCell ref="J126:M126"/>
    <mergeCell ref="N126:S126"/>
    <mergeCell ref="AC126:AG126"/>
    <mergeCell ref="D127:F127"/>
    <mergeCell ref="G127:I127"/>
    <mergeCell ref="J127:M127"/>
    <mergeCell ref="N127:S127"/>
    <mergeCell ref="AC127:AG127"/>
    <mergeCell ref="D128:F128"/>
    <mergeCell ref="G128:I128"/>
    <mergeCell ref="J128:M128"/>
    <mergeCell ref="N128:S128"/>
    <mergeCell ref="AC128:AG128"/>
    <mergeCell ref="D129:F129"/>
    <mergeCell ref="G129:I129"/>
    <mergeCell ref="J129:M129"/>
    <mergeCell ref="N129:S129"/>
    <mergeCell ref="AC129:AG129"/>
    <mergeCell ref="D130:F130"/>
    <mergeCell ref="G130:I130"/>
    <mergeCell ref="J130:M130"/>
    <mergeCell ref="N130:S130"/>
    <mergeCell ref="AC130:AG130"/>
    <mergeCell ref="D131:F131"/>
    <mergeCell ref="G131:I131"/>
    <mergeCell ref="J131:M131"/>
    <mergeCell ref="N131:S131"/>
    <mergeCell ref="AC131:AG131"/>
    <mergeCell ref="D132:F132"/>
    <mergeCell ref="G132:I132"/>
    <mergeCell ref="J132:M132"/>
    <mergeCell ref="N132:S132"/>
    <mergeCell ref="AC132:AG132"/>
    <mergeCell ref="K133:U133"/>
    <mergeCell ref="Z133:AG133"/>
    <mergeCell ref="D134:F134"/>
    <mergeCell ref="G134:I134"/>
    <mergeCell ref="J134:M134"/>
    <mergeCell ref="N134:S134"/>
    <mergeCell ref="AC134:AG134"/>
    <mergeCell ref="D135:F135"/>
    <mergeCell ref="G135:I135"/>
    <mergeCell ref="J135:M135"/>
    <mergeCell ref="N135:S135"/>
    <mergeCell ref="AC135:AG135"/>
    <mergeCell ref="D136:F136"/>
    <mergeCell ref="G136:I136"/>
    <mergeCell ref="J136:M136"/>
    <mergeCell ref="N136:S136"/>
    <mergeCell ref="AC136:AG136"/>
    <mergeCell ref="D137:F137"/>
    <mergeCell ref="G137:I137"/>
    <mergeCell ref="J137:M137"/>
    <mergeCell ref="N137:S137"/>
    <mergeCell ref="T137:AB137"/>
    <mergeCell ref="AC137:AG137"/>
    <mergeCell ref="K138:U138"/>
    <mergeCell ref="Z138:AG138"/>
    <mergeCell ref="I139:M139"/>
    <mergeCell ref="N139:X139"/>
    <mergeCell ref="AA139:AG139"/>
    <mergeCell ref="D141:F141"/>
    <mergeCell ref="G141:I141"/>
    <mergeCell ref="J141:M141"/>
    <mergeCell ref="N141:S141"/>
    <mergeCell ref="T141:AB141"/>
    <mergeCell ref="AC141:AG141"/>
    <mergeCell ref="D142:F142"/>
    <mergeCell ref="G142:I142"/>
    <mergeCell ref="J142:M142"/>
    <mergeCell ref="N142:S142"/>
    <mergeCell ref="AC142:AG142"/>
    <mergeCell ref="K143:U143"/>
    <mergeCell ref="Z143:AG143"/>
    <mergeCell ref="D144:F144"/>
    <mergeCell ref="G144:I144"/>
    <mergeCell ref="J144:M144"/>
    <mergeCell ref="N144:S144"/>
    <mergeCell ref="T144:AB144"/>
    <mergeCell ref="AC144:AG144"/>
    <mergeCell ref="D145:F145"/>
    <mergeCell ref="G145:I145"/>
    <mergeCell ref="J145:M145"/>
    <mergeCell ref="N145:S145"/>
    <mergeCell ref="T145:AB145"/>
    <mergeCell ref="AC145:AG145"/>
    <mergeCell ref="D146:F146"/>
    <mergeCell ref="G146:I146"/>
    <mergeCell ref="J146:M146"/>
    <mergeCell ref="N146:S146"/>
    <mergeCell ref="AC146:AG146"/>
    <mergeCell ref="K147:U147"/>
    <mergeCell ref="Z147:AG147"/>
    <mergeCell ref="I148:M148"/>
    <mergeCell ref="N148:X148"/>
    <mergeCell ref="AA148:AG148"/>
    <mergeCell ref="D150:F150"/>
    <mergeCell ref="G150:I150"/>
    <mergeCell ref="J150:M150"/>
    <mergeCell ref="N150:S150"/>
    <mergeCell ref="T150:AB150"/>
    <mergeCell ref="AC150:AG150"/>
    <mergeCell ref="D151:F151"/>
    <mergeCell ref="G151:I151"/>
    <mergeCell ref="J151:M151"/>
    <mergeCell ref="N151:S151"/>
    <mergeCell ref="T151:AB151"/>
    <mergeCell ref="AC151:AG151"/>
    <mergeCell ref="D152:F152"/>
    <mergeCell ref="G152:I152"/>
    <mergeCell ref="J152:M152"/>
    <mergeCell ref="N152:S152"/>
    <mergeCell ref="T152:AB152"/>
    <mergeCell ref="AC152:AG152"/>
    <mergeCell ref="D153:F153"/>
    <mergeCell ref="G153:I153"/>
    <mergeCell ref="J153:M153"/>
    <mergeCell ref="N153:S153"/>
    <mergeCell ref="T153:AB153"/>
    <mergeCell ref="AC153:AG153"/>
    <mergeCell ref="D154:F154"/>
    <mergeCell ref="G154:I154"/>
    <mergeCell ref="J154:M154"/>
    <mergeCell ref="N154:S154"/>
    <mergeCell ref="AC154:AG154"/>
    <mergeCell ref="K155:U155"/>
    <mergeCell ref="Z155:AG155"/>
    <mergeCell ref="D156:F156"/>
    <mergeCell ref="G156:I156"/>
    <mergeCell ref="J156:M156"/>
    <mergeCell ref="N156:S156"/>
    <mergeCell ref="T156:AB156"/>
    <mergeCell ref="AC156:AG156"/>
    <mergeCell ref="D157:F157"/>
    <mergeCell ref="G157:I157"/>
    <mergeCell ref="J157:M157"/>
    <mergeCell ref="N157:S157"/>
    <mergeCell ref="T157:AB157"/>
    <mergeCell ref="AC157:AG157"/>
    <mergeCell ref="D158:F158"/>
    <mergeCell ref="G158:I158"/>
    <mergeCell ref="J158:M158"/>
    <mergeCell ref="N158:S158"/>
    <mergeCell ref="AC158:AG158"/>
    <mergeCell ref="K159:U159"/>
    <mergeCell ref="Z159:AG159"/>
    <mergeCell ref="D160:F160"/>
    <mergeCell ref="G160:I160"/>
    <mergeCell ref="J160:M160"/>
    <mergeCell ref="N160:S160"/>
    <mergeCell ref="T160:AB160"/>
    <mergeCell ref="AC160:AG160"/>
    <mergeCell ref="D161:F161"/>
    <mergeCell ref="G161:I161"/>
    <mergeCell ref="J161:M161"/>
    <mergeCell ref="N161:S161"/>
    <mergeCell ref="T161:AB161"/>
    <mergeCell ref="AC161:AG161"/>
    <mergeCell ref="D162:F162"/>
    <mergeCell ref="G162:I162"/>
    <mergeCell ref="J162:M162"/>
    <mergeCell ref="N162:S162"/>
    <mergeCell ref="AC162:AG162"/>
    <mergeCell ref="K163:U163"/>
    <mergeCell ref="Z163:AG163"/>
    <mergeCell ref="I164:M164"/>
    <mergeCell ref="N164:X164"/>
    <mergeCell ref="AA164:AG164"/>
    <mergeCell ref="D166:F166"/>
    <mergeCell ref="G166:I166"/>
    <mergeCell ref="J166:M166"/>
    <mergeCell ref="N166:S166"/>
    <mergeCell ref="T166:AB166"/>
    <mergeCell ref="AC166:AG166"/>
    <mergeCell ref="D167:F167"/>
    <mergeCell ref="G167:I167"/>
    <mergeCell ref="J167:M167"/>
    <mergeCell ref="N167:S167"/>
    <mergeCell ref="T167:AB167"/>
    <mergeCell ref="AC167:AG167"/>
    <mergeCell ref="I168:M168"/>
    <mergeCell ref="N168:X168"/>
    <mergeCell ref="AA168:AG168"/>
    <mergeCell ref="D170:F170"/>
    <mergeCell ref="G170:I170"/>
    <mergeCell ref="J170:M170"/>
    <mergeCell ref="N170:S170"/>
    <mergeCell ref="T170:AB170"/>
    <mergeCell ref="AC170:AG170"/>
    <mergeCell ref="D171:F171"/>
    <mergeCell ref="G171:I171"/>
    <mergeCell ref="J171:M171"/>
    <mergeCell ref="N171:S171"/>
    <mergeCell ref="T171:AB171"/>
    <mergeCell ref="AC171:AG171"/>
    <mergeCell ref="D172:F172"/>
    <mergeCell ref="G172:I172"/>
    <mergeCell ref="J172:M172"/>
    <mergeCell ref="N172:S172"/>
    <mergeCell ref="T172:AB172"/>
    <mergeCell ref="AC172:AG172"/>
    <mergeCell ref="I173:M173"/>
    <mergeCell ref="N173:X173"/>
    <mergeCell ref="AA173:AG173"/>
    <mergeCell ref="D175:F175"/>
    <mergeCell ref="G175:I175"/>
    <mergeCell ref="J175:M175"/>
    <mergeCell ref="N175:S175"/>
    <mergeCell ref="T175:AB175"/>
    <mergeCell ref="AC175:AG175"/>
    <mergeCell ref="I176:M176"/>
    <mergeCell ref="N176:X176"/>
    <mergeCell ref="AA176:AG176"/>
    <mergeCell ref="D178:F178"/>
    <mergeCell ref="G178:I178"/>
    <mergeCell ref="J178:M178"/>
    <mergeCell ref="N178:S178"/>
    <mergeCell ref="T178:AB178"/>
    <mergeCell ref="AC178:AG178"/>
    <mergeCell ref="D179:F179"/>
    <mergeCell ref="G179:I179"/>
    <mergeCell ref="J179:M179"/>
    <mergeCell ref="N179:S179"/>
    <mergeCell ref="AC179:AG179"/>
    <mergeCell ref="K180:U180"/>
    <mergeCell ref="Z180:AG180"/>
    <mergeCell ref="D181:F181"/>
    <mergeCell ref="G181:I181"/>
    <mergeCell ref="J181:M181"/>
    <mergeCell ref="N181:S181"/>
    <mergeCell ref="T181:AB181"/>
    <mergeCell ref="AC181:AG181"/>
    <mergeCell ref="D182:F182"/>
    <mergeCell ref="G182:I182"/>
    <mergeCell ref="J182:M182"/>
    <mergeCell ref="N182:S182"/>
    <mergeCell ref="T182:AB182"/>
    <mergeCell ref="AC182:AG182"/>
    <mergeCell ref="D183:F183"/>
    <mergeCell ref="G183:I183"/>
    <mergeCell ref="J183:M183"/>
    <mergeCell ref="N183:S183"/>
    <mergeCell ref="AC183:AG183"/>
    <mergeCell ref="K184:U184"/>
    <mergeCell ref="Z184:AG184"/>
    <mergeCell ref="D185:F185"/>
    <mergeCell ref="G185:I185"/>
    <mergeCell ref="J185:M185"/>
    <mergeCell ref="N185:S185"/>
    <mergeCell ref="T185:AB185"/>
    <mergeCell ref="AC185:AG185"/>
    <mergeCell ref="D186:F186"/>
    <mergeCell ref="G186:I186"/>
    <mergeCell ref="J186:M186"/>
    <mergeCell ref="N186:S186"/>
    <mergeCell ref="T186:AB186"/>
    <mergeCell ref="AC186:AG186"/>
    <mergeCell ref="I187:M187"/>
    <mergeCell ref="N187:X187"/>
    <mergeCell ref="AA187:AG187"/>
    <mergeCell ref="D189:F189"/>
    <mergeCell ref="G189:I189"/>
    <mergeCell ref="J189:M189"/>
    <mergeCell ref="N189:S189"/>
    <mergeCell ref="T189:AB189"/>
    <mergeCell ref="AC189:AG189"/>
    <mergeCell ref="I190:M190"/>
    <mergeCell ref="N190:X190"/>
    <mergeCell ref="AA190:AG190"/>
    <mergeCell ref="D192:F192"/>
    <mergeCell ref="G192:I192"/>
    <mergeCell ref="J192:M192"/>
    <mergeCell ref="N192:S192"/>
    <mergeCell ref="T192:AB192"/>
    <mergeCell ref="AC192:AG192"/>
    <mergeCell ref="I193:M193"/>
    <mergeCell ref="N193:X193"/>
    <mergeCell ref="AA193:AG193"/>
    <mergeCell ref="D195:F195"/>
    <mergeCell ref="J195:M195"/>
    <mergeCell ref="T195:AB195"/>
    <mergeCell ref="AC195:AG195"/>
    <mergeCell ref="D196:F196"/>
    <mergeCell ref="J196:M196"/>
    <mergeCell ref="T196:AB196"/>
    <mergeCell ref="AC196:AG196"/>
    <mergeCell ref="D197:F197"/>
    <mergeCell ref="J197:M197"/>
    <mergeCell ref="T197:AB197"/>
    <mergeCell ref="AC197:AG197"/>
    <mergeCell ref="D198:F198"/>
    <mergeCell ref="J198:M198"/>
    <mergeCell ref="T198:AB198"/>
    <mergeCell ref="AC198:AG198"/>
    <mergeCell ref="D199:F199"/>
    <mergeCell ref="J199:M199"/>
    <mergeCell ref="T199:AB199"/>
    <mergeCell ref="AC199:AG199"/>
    <mergeCell ref="D200:F200"/>
    <mergeCell ref="J200:M200"/>
    <mergeCell ref="T200:AB200"/>
    <mergeCell ref="AC200:AG200"/>
    <mergeCell ref="D201:F201"/>
    <mergeCell ref="J201:M201"/>
    <mergeCell ref="T201:AB201"/>
    <mergeCell ref="AC201:AG201"/>
    <mergeCell ref="D202:F202"/>
    <mergeCell ref="J202:M202"/>
    <mergeCell ref="T202:AB202"/>
    <mergeCell ref="AC202:AG202"/>
    <mergeCell ref="D203:F203"/>
    <mergeCell ref="J203:M203"/>
    <mergeCell ref="T203:AB203"/>
    <mergeCell ref="AC203:AG203"/>
    <mergeCell ref="D204:F204"/>
    <mergeCell ref="J204:M204"/>
    <mergeCell ref="T204:AB204"/>
    <mergeCell ref="AC204:AG204"/>
    <mergeCell ref="D205:F205"/>
    <mergeCell ref="J205:M205"/>
    <mergeCell ref="T205:AB205"/>
    <mergeCell ref="AC205:AG205"/>
    <mergeCell ref="D206:F206"/>
    <mergeCell ref="J206:M206"/>
    <mergeCell ref="T206:AB206"/>
    <mergeCell ref="AC206:AG206"/>
    <mergeCell ref="D207:F207"/>
    <mergeCell ref="J207:M207"/>
    <mergeCell ref="T207:AB207"/>
    <mergeCell ref="AC207:AG207"/>
    <mergeCell ref="D208:F208"/>
    <mergeCell ref="J208:M208"/>
    <mergeCell ref="T208:AB208"/>
    <mergeCell ref="AC208:AG208"/>
    <mergeCell ref="D209:F209"/>
    <mergeCell ref="J209:M209"/>
    <mergeCell ref="T209:AB209"/>
    <mergeCell ref="AC209:AG209"/>
    <mergeCell ref="D210:F210"/>
    <mergeCell ref="J210:M210"/>
    <mergeCell ref="T210:AB210"/>
    <mergeCell ref="AC210:AG210"/>
    <mergeCell ref="D211:F211"/>
    <mergeCell ref="J211:M211"/>
    <mergeCell ref="T211:AB211"/>
    <mergeCell ref="AC211:AG211"/>
    <mergeCell ref="D212:F212"/>
    <mergeCell ref="J212:M212"/>
    <mergeCell ref="T212:AB212"/>
    <mergeCell ref="AC212:AG212"/>
    <mergeCell ref="D213:F213"/>
    <mergeCell ref="J213:M213"/>
    <mergeCell ref="T213:AB213"/>
    <mergeCell ref="AC213:AG213"/>
    <mergeCell ref="D214:F214"/>
    <mergeCell ref="J214:M214"/>
    <mergeCell ref="T214:AB214"/>
    <mergeCell ref="AC214:AG214"/>
    <mergeCell ref="D215:F215"/>
    <mergeCell ref="J215:M215"/>
    <mergeCell ref="T215:AB215"/>
    <mergeCell ref="AC215:AG215"/>
    <mergeCell ref="D216:F216"/>
    <mergeCell ref="J216:M216"/>
    <mergeCell ref="T216:AB216"/>
    <mergeCell ref="AC216:AG216"/>
    <mergeCell ref="D217:F217"/>
    <mergeCell ref="J217:M217"/>
    <mergeCell ref="T217:AB217"/>
    <mergeCell ref="AC217:AG217"/>
    <mergeCell ref="D218:F218"/>
    <mergeCell ref="J218:M218"/>
    <mergeCell ref="T218:AB218"/>
    <mergeCell ref="AC218:AG218"/>
    <mergeCell ref="D219:F219"/>
    <mergeCell ref="J219:M219"/>
    <mergeCell ref="T219:AB219"/>
    <mergeCell ref="AC219:AG219"/>
    <mergeCell ref="D220:F220"/>
    <mergeCell ref="J220:M220"/>
    <mergeCell ref="T220:AB220"/>
    <mergeCell ref="AC220:AG220"/>
    <mergeCell ref="D221:F221"/>
    <mergeCell ref="J221:M221"/>
    <mergeCell ref="T221:AB221"/>
    <mergeCell ref="AC221:AG221"/>
    <mergeCell ref="D222:F222"/>
    <mergeCell ref="J222:M222"/>
    <mergeCell ref="T222:AB222"/>
    <mergeCell ref="AC222:AG222"/>
    <mergeCell ref="I223:M223"/>
    <mergeCell ref="N223:X223"/>
    <mergeCell ref="AA223:AG223"/>
    <mergeCell ref="D225:F225"/>
    <mergeCell ref="J225:M225"/>
    <mergeCell ref="T225:AB225"/>
    <mergeCell ref="AC225:AG225"/>
    <mergeCell ref="I226:M226"/>
    <mergeCell ref="N226:X226"/>
    <mergeCell ref="AA226:AG226"/>
    <mergeCell ref="D228:F228"/>
    <mergeCell ref="J228:M228"/>
    <mergeCell ref="T228:AB228"/>
    <mergeCell ref="AC228:AG228"/>
    <mergeCell ref="I229:M229"/>
    <mergeCell ref="N229:X229"/>
    <mergeCell ref="AA229:AG229"/>
    <mergeCell ref="D231:F231"/>
    <mergeCell ref="J231:M231"/>
    <mergeCell ref="T231:AB231"/>
    <mergeCell ref="AC231:AG231"/>
    <mergeCell ref="I232:M232"/>
    <mergeCell ref="N232:X232"/>
    <mergeCell ref="AA232:AG232"/>
    <mergeCell ref="D234:F234"/>
    <mergeCell ref="J234:M234"/>
    <mergeCell ref="AC234:AG234"/>
    <mergeCell ref="K235:U235"/>
    <mergeCell ref="Z235:AG235"/>
    <mergeCell ref="I236:M236"/>
    <mergeCell ref="N236:X236"/>
    <mergeCell ref="AA236:AG236"/>
    <mergeCell ref="D238:F238"/>
    <mergeCell ref="J238:M238"/>
    <mergeCell ref="T238:AB238"/>
    <mergeCell ref="AC238:AG238"/>
    <mergeCell ref="D239:F239"/>
    <mergeCell ref="J239:M239"/>
    <mergeCell ref="T239:AB239"/>
    <mergeCell ref="AC239:AG239"/>
    <mergeCell ref="D240:F240"/>
    <mergeCell ref="J240:M240"/>
    <mergeCell ref="T240:AB240"/>
    <mergeCell ref="AC240:AG240"/>
    <mergeCell ref="D241:F241"/>
    <mergeCell ref="J241:M241"/>
    <mergeCell ref="T241:AB241"/>
    <mergeCell ref="AC241:AG241"/>
    <mergeCell ref="D242:F242"/>
    <mergeCell ref="J242:M242"/>
    <mergeCell ref="T242:AB242"/>
    <mergeCell ref="AC242:AG242"/>
    <mergeCell ref="D243:F243"/>
    <mergeCell ref="J243:M243"/>
    <mergeCell ref="T243:AB243"/>
    <mergeCell ref="AC243:AG243"/>
    <mergeCell ref="D244:F244"/>
    <mergeCell ref="J244:M244"/>
    <mergeCell ref="T244:AB244"/>
    <mergeCell ref="AC244:AG244"/>
    <mergeCell ref="D245:F245"/>
    <mergeCell ref="J245:M245"/>
    <mergeCell ref="T245:AB245"/>
    <mergeCell ref="AC245:AG245"/>
    <mergeCell ref="D246:F246"/>
    <mergeCell ref="J246:M246"/>
    <mergeCell ref="T246:AB246"/>
    <mergeCell ref="AC246:AG246"/>
    <mergeCell ref="D247:F247"/>
    <mergeCell ref="J247:M247"/>
    <mergeCell ref="T247:AB247"/>
    <mergeCell ref="AC247:AG247"/>
    <mergeCell ref="D248:F248"/>
    <mergeCell ref="J248:M248"/>
    <mergeCell ref="T248:AB248"/>
    <mergeCell ref="AC248:AG248"/>
    <mergeCell ref="D249:F249"/>
    <mergeCell ref="J249:M249"/>
    <mergeCell ref="T249:AB249"/>
    <mergeCell ref="AC249:AG249"/>
    <mergeCell ref="D250:F250"/>
    <mergeCell ref="J250:M250"/>
    <mergeCell ref="T250:AB250"/>
    <mergeCell ref="AC250:AG250"/>
    <mergeCell ref="D251:F251"/>
    <mergeCell ref="J251:M251"/>
    <mergeCell ref="T251:AB251"/>
    <mergeCell ref="AC251:AG251"/>
    <mergeCell ref="D252:F252"/>
    <mergeCell ref="J252:M252"/>
    <mergeCell ref="T252:AB252"/>
    <mergeCell ref="AC252:AG252"/>
    <mergeCell ref="D253:F253"/>
    <mergeCell ref="J253:M253"/>
    <mergeCell ref="T253:AB253"/>
    <mergeCell ref="AC253:AG253"/>
    <mergeCell ref="D254:F254"/>
    <mergeCell ref="J254:M254"/>
    <mergeCell ref="T254:AB254"/>
    <mergeCell ref="AC254:AG254"/>
    <mergeCell ref="D255:F255"/>
    <mergeCell ref="J255:M255"/>
    <mergeCell ref="T255:AB255"/>
    <mergeCell ref="AC255:AG255"/>
    <mergeCell ref="D256:F256"/>
    <mergeCell ref="J256:M256"/>
    <mergeCell ref="T256:AB256"/>
    <mergeCell ref="AC256:AG256"/>
    <mergeCell ref="D257:F257"/>
    <mergeCell ref="J257:M257"/>
    <mergeCell ref="T257:AB257"/>
    <mergeCell ref="AC257:AG257"/>
    <mergeCell ref="D258:F258"/>
    <mergeCell ref="J258:M258"/>
    <mergeCell ref="T258:AB258"/>
    <mergeCell ref="AC258:AG258"/>
    <mergeCell ref="I259:M259"/>
    <mergeCell ref="N259:X259"/>
    <mergeCell ref="AA259:AG259"/>
    <mergeCell ref="D261:F261"/>
    <mergeCell ref="J261:M261"/>
    <mergeCell ref="T261:AB261"/>
    <mergeCell ref="AC261:AG261"/>
    <mergeCell ref="I262:M262"/>
    <mergeCell ref="N262:X262"/>
    <mergeCell ref="AA262:AG262"/>
    <mergeCell ref="D264:F264"/>
    <mergeCell ref="J264:M264"/>
    <mergeCell ref="T264:AB264"/>
    <mergeCell ref="AC264:AG264"/>
    <mergeCell ref="I265:M265"/>
    <mergeCell ref="N265:X265"/>
    <mergeCell ref="AA265:AG265"/>
    <mergeCell ref="D267:F267"/>
    <mergeCell ref="J267:M267"/>
    <mergeCell ref="T267:AB267"/>
    <mergeCell ref="AC267:AG267"/>
    <mergeCell ref="I268:M268"/>
    <mergeCell ref="N268:X268"/>
    <mergeCell ref="AA268:AG268"/>
    <mergeCell ref="D270:F270"/>
    <mergeCell ref="J270:M270"/>
    <mergeCell ref="T270:AB270"/>
    <mergeCell ref="AC270:AG270"/>
    <mergeCell ref="I271:M271"/>
    <mergeCell ref="N271:X271"/>
    <mergeCell ref="AA271:AG271"/>
    <mergeCell ref="D273:F273"/>
    <mergeCell ref="J273:M273"/>
    <mergeCell ref="T273:AB273"/>
    <mergeCell ref="AC273:AG273"/>
    <mergeCell ref="I274:M274"/>
    <mergeCell ref="N274:X274"/>
    <mergeCell ref="AA274:AG274"/>
    <mergeCell ref="D276:F276"/>
    <mergeCell ref="J276:M276"/>
    <mergeCell ref="T276:AB276"/>
    <mergeCell ref="AC276:AG276"/>
    <mergeCell ref="I277:M277"/>
    <mergeCell ref="N277:X277"/>
    <mergeCell ref="AA277:AG277"/>
    <mergeCell ref="D279:F279"/>
    <mergeCell ref="J279:M279"/>
    <mergeCell ref="T279:AB279"/>
    <mergeCell ref="AC279:AG279"/>
    <mergeCell ref="I280:M280"/>
    <mergeCell ref="N280:X280"/>
    <mergeCell ref="AA280:AG280"/>
    <mergeCell ref="D282:F282"/>
    <mergeCell ref="J282:M282"/>
    <mergeCell ref="T282:AB282"/>
    <mergeCell ref="AC282:AG282"/>
    <mergeCell ref="I283:M283"/>
    <mergeCell ref="N283:X283"/>
    <mergeCell ref="AA283:AG283"/>
    <mergeCell ref="D285:F285"/>
    <mergeCell ref="J285:M285"/>
    <mergeCell ref="T285:AB285"/>
    <mergeCell ref="AC285:AG285"/>
    <mergeCell ref="I286:M286"/>
    <mergeCell ref="N286:X286"/>
    <mergeCell ref="AA286:AG286"/>
    <mergeCell ref="D288:F288"/>
    <mergeCell ref="J288:M288"/>
    <mergeCell ref="T288:AB288"/>
    <mergeCell ref="AC288:AG288"/>
    <mergeCell ref="I289:M289"/>
    <mergeCell ref="N289:X289"/>
    <mergeCell ref="AA289:AG289"/>
    <mergeCell ref="D291:F291"/>
    <mergeCell ref="J291:M291"/>
    <mergeCell ref="T291:AB291"/>
    <mergeCell ref="AC291:AG291"/>
    <mergeCell ref="I292:M292"/>
    <mergeCell ref="N292:X292"/>
    <mergeCell ref="AA292:AG292"/>
    <mergeCell ref="D294:F294"/>
    <mergeCell ref="J294:M294"/>
    <mergeCell ref="T294:AB294"/>
    <mergeCell ref="AC294:AG294"/>
    <mergeCell ref="D295:F295"/>
    <mergeCell ref="J295:M295"/>
    <mergeCell ref="T295:AB295"/>
    <mergeCell ref="AC295:AG295"/>
    <mergeCell ref="D296:F296"/>
    <mergeCell ref="J296:M296"/>
    <mergeCell ref="T296:AB296"/>
    <mergeCell ref="AC296:AG296"/>
    <mergeCell ref="D297:F297"/>
    <mergeCell ref="J297:M297"/>
    <mergeCell ref="T297:AB297"/>
    <mergeCell ref="AC297:AG297"/>
    <mergeCell ref="I298:M298"/>
    <mergeCell ref="N298:X298"/>
    <mergeCell ref="AA298:AG298"/>
    <mergeCell ref="D300:F300"/>
    <mergeCell ref="J300:M300"/>
    <mergeCell ref="T300:AB300"/>
    <mergeCell ref="AC300:AG300"/>
    <mergeCell ref="I301:M301"/>
    <mergeCell ref="N301:X301"/>
    <mergeCell ref="AA301:AG301"/>
    <mergeCell ref="D303:F303"/>
    <mergeCell ref="J303:M303"/>
    <mergeCell ref="T303:AB303"/>
    <mergeCell ref="AC303:AG303"/>
    <mergeCell ref="D304:F304"/>
    <mergeCell ref="J304:M304"/>
    <mergeCell ref="T304:AB304"/>
    <mergeCell ref="AC304:AG304"/>
    <mergeCell ref="D305:F305"/>
    <mergeCell ref="J305:M305"/>
    <mergeCell ref="T305:AB305"/>
    <mergeCell ref="AC305:AG305"/>
    <mergeCell ref="D306:F306"/>
    <mergeCell ref="J306:M306"/>
    <mergeCell ref="T306:AB306"/>
    <mergeCell ref="AC306:AG306"/>
    <mergeCell ref="D307:F307"/>
    <mergeCell ref="J307:M307"/>
    <mergeCell ref="T307:AB307"/>
    <mergeCell ref="AC307:AG307"/>
    <mergeCell ref="D308:F308"/>
    <mergeCell ref="J308:M308"/>
    <mergeCell ref="T308:AB308"/>
    <mergeCell ref="AC308:AG308"/>
    <mergeCell ref="D309:F309"/>
    <mergeCell ref="J309:M309"/>
    <mergeCell ref="T309:AB309"/>
    <mergeCell ref="AC309:AG309"/>
    <mergeCell ref="D310:F310"/>
    <mergeCell ref="J310:M310"/>
    <mergeCell ref="T310:AB310"/>
    <mergeCell ref="AC310:AG310"/>
    <mergeCell ref="D311:F311"/>
    <mergeCell ref="J311:M311"/>
    <mergeCell ref="T311:AB311"/>
    <mergeCell ref="AC311:AG311"/>
    <mergeCell ref="D312:F312"/>
    <mergeCell ref="J312:M312"/>
    <mergeCell ref="T312:AB312"/>
    <mergeCell ref="AC312:AG312"/>
    <mergeCell ref="D313:F313"/>
    <mergeCell ref="J313:M313"/>
    <mergeCell ref="T313:AB313"/>
    <mergeCell ref="AC313:AG313"/>
    <mergeCell ref="D314:F314"/>
    <mergeCell ref="J314:M314"/>
    <mergeCell ref="N314:S314"/>
    <mergeCell ref="T314:AB314"/>
    <mergeCell ref="AC314:AG314"/>
    <mergeCell ref="D315:F315"/>
    <mergeCell ref="J315:M315"/>
    <mergeCell ref="T315:AB315"/>
    <mergeCell ref="AC315:AG315"/>
    <mergeCell ref="D316:F316"/>
    <mergeCell ref="J316:M316"/>
    <mergeCell ref="T316:AB316"/>
    <mergeCell ref="AC316:AG316"/>
    <mergeCell ref="D317:F317"/>
    <mergeCell ref="J317:M317"/>
    <mergeCell ref="T317:AB317"/>
    <mergeCell ref="AC317:AG317"/>
    <mergeCell ref="D318:F318"/>
    <mergeCell ref="J318:M318"/>
    <mergeCell ref="T318:AB318"/>
    <mergeCell ref="AC318:AG318"/>
    <mergeCell ref="D319:F319"/>
    <mergeCell ref="J319:M319"/>
    <mergeCell ref="T319:AB319"/>
    <mergeCell ref="AC319:AG319"/>
    <mergeCell ref="D320:F320"/>
    <mergeCell ref="J320:M320"/>
    <mergeCell ref="T320:AB320"/>
    <mergeCell ref="AC320:AG320"/>
    <mergeCell ref="I321:M321"/>
    <mergeCell ref="N321:X321"/>
    <mergeCell ref="AA321:AG321"/>
    <mergeCell ref="D323:F323"/>
    <mergeCell ref="J323:M323"/>
    <mergeCell ref="T323:AB323"/>
    <mergeCell ref="AC323:AG323"/>
    <mergeCell ref="I324:M324"/>
    <mergeCell ref="N324:X324"/>
    <mergeCell ref="AA324:AG324"/>
    <mergeCell ref="F326:G326"/>
    <mergeCell ref="I326:O326"/>
    <mergeCell ref="Y326:AG326"/>
    <mergeCell ref="L329:AD329"/>
    <mergeCell ref="C331:AL331"/>
    <mergeCell ref="D336:AC336"/>
    <mergeCell ref="AD336:AG336"/>
    <mergeCell ref="AI336:AL336"/>
  </mergeCells>
  <printOptions/>
  <pageMargins left="0.1597222222222222" right="0.12708333333333333" top="0.1597222222222222" bottom="0.16041666666666668" header="0" footer="0"/>
  <pageSetup fitToHeight="0" fitToWidth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0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6.421875" style="0" bestFit="1" customWidth="1"/>
    <col min="3" max="3" width="6.7109375" style="0" bestFit="1" customWidth="1"/>
    <col min="4" max="4" width="13.8515625" style="0" bestFit="1" customWidth="1"/>
    <col min="5" max="5" width="13.57421875" style="0" bestFit="1" customWidth="1"/>
    <col min="6" max="6" width="24.57421875" style="0" bestFit="1" customWidth="1"/>
    <col min="7" max="7" width="13.140625" style="0" customWidth="1"/>
    <col min="8" max="8" width="10.57421875" style="0" bestFit="1" customWidth="1"/>
    <col min="9" max="9" width="9.28125" style="0" bestFit="1" customWidth="1"/>
    <col min="10" max="10" width="8.28125" style="0" bestFit="1" customWidth="1"/>
  </cols>
  <sheetData>
    <row r="2" ht="15.75">
      <c r="F2" s="11" t="s">
        <v>494</v>
      </c>
    </row>
    <row r="3" spans="3:5" ht="15" customHeight="1">
      <c r="C3" s="2"/>
      <c r="D3" s="2"/>
      <c r="E3" s="2"/>
    </row>
    <row r="4" spans="2:10" ht="12.75" customHeight="1">
      <c r="B4" s="3"/>
      <c r="C4" s="4" t="s">
        <v>14</v>
      </c>
      <c r="D4" s="4" t="s">
        <v>15</v>
      </c>
      <c r="E4" s="4"/>
      <c r="F4" s="4" t="s">
        <v>16</v>
      </c>
      <c r="G4" s="4" t="s">
        <v>17</v>
      </c>
      <c r="H4" s="12">
        <v>145.83</v>
      </c>
      <c r="I4" s="5"/>
      <c r="J4" s="5"/>
    </row>
    <row r="5" spans="2:10" ht="12.75" customHeight="1">
      <c r="B5" s="3"/>
      <c r="C5" s="4" t="s">
        <v>18</v>
      </c>
      <c r="D5" s="4" t="s">
        <v>19</v>
      </c>
      <c r="E5" s="4"/>
      <c r="F5" s="4" t="s">
        <v>16</v>
      </c>
      <c r="H5" s="12">
        <v>249.9</v>
      </c>
      <c r="I5" s="5"/>
      <c r="J5" s="5"/>
    </row>
    <row r="6" spans="2:10" ht="12.75" customHeight="1">
      <c r="B6" s="3"/>
      <c r="C6" s="4" t="s">
        <v>20</v>
      </c>
      <c r="D6" s="4" t="s">
        <v>21</v>
      </c>
      <c r="E6" s="4"/>
      <c r="F6" s="4" t="s">
        <v>16</v>
      </c>
      <c r="H6" s="12">
        <v>145.18</v>
      </c>
      <c r="I6" s="5"/>
      <c r="J6" s="5"/>
    </row>
    <row r="7" spans="5:10" ht="12.75" customHeight="1">
      <c r="E7" s="6" t="s">
        <v>22</v>
      </c>
      <c r="F7" s="6"/>
      <c r="G7" s="6"/>
      <c r="H7" s="13"/>
      <c r="I7" s="7"/>
      <c r="J7" s="7"/>
    </row>
    <row r="8" spans="2:10" ht="12.75" customHeight="1">
      <c r="B8" s="3"/>
      <c r="C8" s="4" t="s">
        <v>23</v>
      </c>
      <c r="D8" s="4" t="s">
        <v>24</v>
      </c>
      <c r="E8" s="4"/>
      <c r="F8" s="4" t="s">
        <v>25</v>
      </c>
      <c r="G8" s="4" t="s">
        <v>17</v>
      </c>
      <c r="H8" s="12">
        <v>235.68</v>
      </c>
      <c r="I8" s="5"/>
      <c r="J8" s="5"/>
    </row>
    <row r="9" spans="2:10" ht="12.75" customHeight="1">
      <c r="B9" s="3"/>
      <c r="C9" s="4" t="s">
        <v>26</v>
      </c>
      <c r="D9" s="4" t="s">
        <v>27</v>
      </c>
      <c r="E9" s="4"/>
      <c r="F9" s="4" t="s">
        <v>25</v>
      </c>
      <c r="H9" s="12">
        <v>235.68</v>
      </c>
      <c r="I9" s="5"/>
      <c r="J9" s="5"/>
    </row>
    <row r="10" spans="5:10" ht="12.75" customHeight="1">
      <c r="E10" s="6" t="s">
        <v>28</v>
      </c>
      <c r="F10" s="6"/>
      <c r="G10" s="6"/>
      <c r="H10" s="13"/>
      <c r="I10" s="7"/>
      <c r="J10" s="7"/>
    </row>
    <row r="11" spans="2:10" ht="12.75" customHeight="1">
      <c r="B11" s="3"/>
      <c r="C11" s="4" t="s">
        <v>29</v>
      </c>
      <c r="D11" s="4" t="s">
        <v>30</v>
      </c>
      <c r="E11" s="4"/>
      <c r="F11" s="4" t="s">
        <v>31</v>
      </c>
      <c r="G11" s="4" t="s">
        <v>17</v>
      </c>
      <c r="H11" s="12">
        <v>360.57</v>
      </c>
      <c r="I11" s="5"/>
      <c r="J11" s="5"/>
    </row>
    <row r="12" spans="2:10" ht="12.75" customHeight="1">
      <c r="B12" s="3"/>
      <c r="C12" s="4" t="s">
        <v>32</v>
      </c>
      <c r="D12" s="4" t="s">
        <v>33</v>
      </c>
      <c r="E12" s="4"/>
      <c r="F12" s="4" t="s">
        <v>34</v>
      </c>
      <c r="G12" s="4" t="s">
        <v>17</v>
      </c>
      <c r="H12" s="12">
        <v>290.96</v>
      </c>
      <c r="I12" s="5"/>
      <c r="J12" s="5"/>
    </row>
    <row r="13" spans="2:10" ht="12.75" customHeight="1">
      <c r="B13" s="3"/>
      <c r="C13" s="4" t="s">
        <v>35</v>
      </c>
      <c r="D13" s="4" t="s">
        <v>36</v>
      </c>
      <c r="E13" s="4"/>
      <c r="F13" s="4" t="s">
        <v>37</v>
      </c>
      <c r="G13" s="4" t="s">
        <v>17</v>
      </c>
      <c r="H13" s="12">
        <v>140.36</v>
      </c>
      <c r="I13" s="5"/>
      <c r="J13" s="5"/>
    </row>
    <row r="14" spans="4:10" s="14" customFormat="1" ht="12.75" customHeight="1">
      <c r="D14" s="15"/>
      <c r="E14" s="15"/>
      <c r="F14" s="16" t="s">
        <v>39</v>
      </c>
      <c r="G14" s="16"/>
      <c r="H14" s="17">
        <f>SUM(H4:H13)</f>
        <v>1804.1600000000003</v>
      </c>
      <c r="I14" s="17"/>
      <c r="J14" s="17"/>
    </row>
    <row r="16" spans="2:10" ht="12.75" customHeight="1">
      <c r="B16" s="3"/>
      <c r="C16" s="4" t="s">
        <v>40</v>
      </c>
      <c r="D16" s="4" t="s">
        <v>41</v>
      </c>
      <c r="E16" s="4"/>
      <c r="F16" s="4" t="s">
        <v>42</v>
      </c>
      <c r="G16" s="4" t="s">
        <v>43</v>
      </c>
      <c r="H16" s="5">
        <v>280.7</v>
      </c>
      <c r="I16" s="5"/>
      <c r="J16" s="5"/>
    </row>
    <row r="17" spans="2:10" ht="12.75" customHeight="1">
      <c r="B17" s="3"/>
      <c r="C17" s="4" t="s">
        <v>44</v>
      </c>
      <c r="D17" s="4" t="s">
        <v>45</v>
      </c>
      <c r="E17" s="4"/>
      <c r="F17" s="4" t="s">
        <v>46</v>
      </c>
      <c r="G17" s="4" t="s">
        <v>43</v>
      </c>
      <c r="H17" s="5">
        <v>1934.94</v>
      </c>
      <c r="I17" s="5"/>
      <c r="J17" s="5"/>
    </row>
    <row r="18" spans="2:10" ht="12.75" customHeight="1">
      <c r="B18" s="3"/>
      <c r="C18" s="4" t="s">
        <v>47</v>
      </c>
      <c r="D18" s="4" t="s">
        <v>48</v>
      </c>
      <c r="E18" s="4"/>
      <c r="F18" s="4" t="s">
        <v>49</v>
      </c>
      <c r="G18" s="4" t="s">
        <v>43</v>
      </c>
      <c r="H18" s="5">
        <v>180</v>
      </c>
      <c r="I18" s="5"/>
      <c r="J18" s="5"/>
    </row>
    <row r="19" spans="4:10" s="14" customFormat="1" ht="12.75" customHeight="1">
      <c r="D19" s="15"/>
      <c r="E19" s="15"/>
      <c r="F19" s="16" t="s">
        <v>50</v>
      </c>
      <c r="G19" s="16"/>
      <c r="H19" s="17">
        <f>SUM(H16:H18)</f>
        <v>2395.64</v>
      </c>
      <c r="I19" s="17"/>
      <c r="J19" s="17"/>
    </row>
    <row r="21" spans="2:10" ht="12.75" customHeight="1">
      <c r="B21" s="3"/>
      <c r="C21" s="4" t="s">
        <v>51</v>
      </c>
      <c r="D21" s="4" t="s">
        <v>52</v>
      </c>
      <c r="E21" s="4"/>
      <c r="F21" s="4" t="s">
        <v>53</v>
      </c>
      <c r="G21" s="4" t="s">
        <v>54</v>
      </c>
      <c r="H21" s="5">
        <v>3085.09</v>
      </c>
      <c r="I21" s="5"/>
      <c r="J21" s="5"/>
    </row>
    <row r="22" spans="2:10" ht="12.75" customHeight="1">
      <c r="B22" s="3"/>
      <c r="C22" s="4" t="s">
        <v>51</v>
      </c>
      <c r="D22" s="4" t="s">
        <v>55</v>
      </c>
      <c r="E22" s="4"/>
      <c r="F22" s="4" t="s">
        <v>53</v>
      </c>
      <c r="H22" s="5">
        <v>22906.55</v>
      </c>
      <c r="I22" s="5"/>
      <c r="J22" s="5"/>
    </row>
    <row r="23" spans="5:10" ht="12.75" customHeight="1">
      <c r="E23" s="6" t="s">
        <v>56</v>
      </c>
      <c r="F23" s="6"/>
      <c r="G23" s="6"/>
      <c r="H23" s="7"/>
      <c r="I23" s="7"/>
      <c r="J23" s="7"/>
    </row>
    <row r="24" spans="2:10" ht="12.75" customHeight="1">
      <c r="B24" s="3"/>
      <c r="C24" s="4" t="s">
        <v>57</v>
      </c>
      <c r="D24" s="4" t="s">
        <v>58</v>
      </c>
      <c r="E24" s="4"/>
      <c r="F24" s="4" t="s">
        <v>59</v>
      </c>
      <c r="G24" s="4" t="s">
        <v>60</v>
      </c>
      <c r="H24" s="5">
        <v>17799.02</v>
      </c>
      <c r="I24" s="5"/>
      <c r="J24" s="5"/>
    </row>
    <row r="25" spans="4:10" s="14" customFormat="1" ht="12.75" customHeight="1">
      <c r="D25" s="15"/>
      <c r="E25" s="15"/>
      <c r="F25" s="16" t="s">
        <v>61</v>
      </c>
      <c r="G25" s="16"/>
      <c r="H25" s="17">
        <f>SUM(H21:H24)</f>
        <v>43790.66</v>
      </c>
      <c r="I25" s="17"/>
      <c r="J25" s="17"/>
    </row>
    <row r="27" spans="2:10" ht="12.75" customHeight="1">
      <c r="B27" s="3"/>
      <c r="C27" s="4" t="s">
        <v>62</v>
      </c>
      <c r="D27" s="4" t="s">
        <v>63</v>
      </c>
      <c r="E27" s="4"/>
      <c r="F27" s="4" t="s">
        <v>64</v>
      </c>
      <c r="G27" s="4" t="s">
        <v>65</v>
      </c>
      <c r="H27" s="5">
        <v>1695.69</v>
      </c>
      <c r="I27" s="5"/>
      <c r="J27" s="5"/>
    </row>
    <row r="28" spans="2:10" ht="12.75" customHeight="1">
      <c r="B28" s="3"/>
      <c r="C28" s="4" t="s">
        <v>66</v>
      </c>
      <c r="D28" s="4" t="s">
        <v>67</v>
      </c>
      <c r="E28" s="4"/>
      <c r="F28" s="4" t="s">
        <v>68</v>
      </c>
      <c r="G28" s="4" t="s">
        <v>69</v>
      </c>
      <c r="H28" s="5">
        <v>8254.49</v>
      </c>
      <c r="I28" s="5"/>
      <c r="J28" s="5"/>
    </row>
    <row r="29" spans="4:10" s="14" customFormat="1" ht="12.75" customHeight="1">
      <c r="D29" s="15"/>
      <c r="E29" s="15"/>
      <c r="F29" s="16" t="s">
        <v>70</v>
      </c>
      <c r="G29" s="16"/>
      <c r="H29" s="17">
        <f>SUM(H27:H28)</f>
        <v>9950.18</v>
      </c>
      <c r="I29" s="17"/>
      <c r="J29" s="17"/>
    </row>
    <row r="30" spans="4:10" s="14" customFormat="1" ht="12.75" customHeight="1">
      <c r="D30" s="15"/>
      <c r="E30" s="15"/>
      <c r="F30" s="16"/>
      <c r="G30" s="16"/>
      <c r="H30" s="17"/>
      <c r="I30" s="17"/>
      <c r="J30" s="17"/>
    </row>
    <row r="31" spans="2:10" ht="12.75" customHeight="1">
      <c r="B31" s="3"/>
      <c r="D31" s="4" t="s">
        <v>466</v>
      </c>
      <c r="E31" s="4"/>
      <c r="G31" s="4" t="s">
        <v>467</v>
      </c>
      <c r="H31" s="5">
        <v>99.99</v>
      </c>
      <c r="I31" s="5"/>
      <c r="J31" s="5"/>
    </row>
    <row r="32" spans="2:10" ht="12.75" customHeight="1">
      <c r="B32" s="3"/>
      <c r="D32" s="4" t="s">
        <v>475</v>
      </c>
      <c r="E32" s="4"/>
      <c r="F32" s="4"/>
      <c r="G32" s="4" t="s">
        <v>476</v>
      </c>
      <c r="H32" s="5">
        <v>345.56</v>
      </c>
      <c r="I32" s="5"/>
      <c r="J32" s="5"/>
    </row>
    <row r="33" spans="6:8" ht="24">
      <c r="F33" s="16" t="s">
        <v>497</v>
      </c>
      <c r="H33" s="19">
        <f>SUM(H31:H32)</f>
        <v>445.55</v>
      </c>
    </row>
    <row r="35" spans="2:10" ht="12.75" customHeight="1">
      <c r="B35" s="3"/>
      <c r="C35" s="4" t="s">
        <v>51</v>
      </c>
      <c r="D35" s="4" t="s">
        <v>71</v>
      </c>
      <c r="E35" s="4"/>
      <c r="F35" s="4" t="s">
        <v>72</v>
      </c>
      <c r="G35" s="4" t="s">
        <v>73</v>
      </c>
      <c r="H35" s="5">
        <v>23.55</v>
      </c>
      <c r="I35" s="5"/>
      <c r="J35" s="5"/>
    </row>
    <row r="36" spans="2:10" ht="12.75" customHeight="1">
      <c r="B36" s="3"/>
      <c r="C36" s="4" t="s">
        <v>74</v>
      </c>
      <c r="D36" s="4" t="s">
        <v>75</v>
      </c>
      <c r="E36" s="4"/>
      <c r="F36" s="4" t="s">
        <v>76</v>
      </c>
      <c r="G36" s="4" t="s">
        <v>77</v>
      </c>
      <c r="H36" s="5">
        <v>640.11</v>
      </c>
      <c r="I36" s="5"/>
      <c r="J36" s="5"/>
    </row>
    <row r="37" spans="2:10" ht="12.75" customHeight="1">
      <c r="B37" s="3"/>
      <c r="C37" s="4" t="s">
        <v>51</v>
      </c>
      <c r="D37" s="4" t="s">
        <v>78</v>
      </c>
      <c r="E37" s="4"/>
      <c r="F37" s="4" t="s">
        <v>79</v>
      </c>
      <c r="G37" s="4" t="s">
        <v>80</v>
      </c>
      <c r="H37" s="5">
        <v>1462.32</v>
      </c>
      <c r="I37" s="5"/>
      <c r="J37" s="5"/>
    </row>
    <row r="38" spans="2:10" ht="12.75" customHeight="1">
      <c r="B38" s="3"/>
      <c r="D38" s="4" t="s">
        <v>463</v>
      </c>
      <c r="E38" s="4"/>
      <c r="G38" s="4" t="s">
        <v>431</v>
      </c>
      <c r="H38" s="5">
        <v>34</v>
      </c>
      <c r="I38" s="5"/>
      <c r="J38" s="5"/>
    </row>
    <row r="39" spans="2:10" ht="12.75" customHeight="1">
      <c r="B39" s="3"/>
      <c r="D39" s="4" t="s">
        <v>465</v>
      </c>
      <c r="E39" s="4"/>
      <c r="G39" s="4" t="s">
        <v>431</v>
      </c>
      <c r="H39" s="5">
        <v>19.7</v>
      </c>
      <c r="I39" s="5"/>
      <c r="J39" s="5"/>
    </row>
    <row r="40" spans="2:10" ht="12.75" customHeight="1">
      <c r="B40" s="3"/>
      <c r="D40" s="4" t="s">
        <v>471</v>
      </c>
      <c r="E40" s="4"/>
      <c r="G40" s="4" t="s">
        <v>472</v>
      </c>
      <c r="H40" s="5">
        <v>17.5</v>
      </c>
      <c r="I40" s="5"/>
      <c r="J40" s="5"/>
    </row>
    <row r="41" spans="2:10" ht="12.75" customHeight="1">
      <c r="B41" s="3"/>
      <c r="D41" s="4" t="s">
        <v>473</v>
      </c>
      <c r="E41" s="4"/>
      <c r="G41" s="4" t="s">
        <v>431</v>
      </c>
      <c r="H41" s="5">
        <v>17.5</v>
      </c>
      <c r="I41" s="5"/>
      <c r="J41" s="5"/>
    </row>
    <row r="42" spans="2:10" ht="12.75" customHeight="1">
      <c r="B42" s="3"/>
      <c r="D42" s="4" t="s">
        <v>479</v>
      </c>
      <c r="E42" s="4"/>
      <c r="G42" s="4" t="s">
        <v>480</v>
      </c>
      <c r="H42" s="5">
        <v>20.83</v>
      </c>
      <c r="I42" s="5"/>
      <c r="J42" s="5"/>
    </row>
    <row r="43" spans="4:10" s="14" customFormat="1" ht="12.75" customHeight="1">
      <c r="D43" s="15"/>
      <c r="E43" s="15"/>
      <c r="F43" s="16" t="s">
        <v>81</v>
      </c>
      <c r="G43" s="16"/>
      <c r="H43" s="17">
        <f>SUM(H35:H42)</f>
        <v>2235.5099999999998</v>
      </c>
      <c r="I43" s="17"/>
      <c r="J43" s="17"/>
    </row>
    <row r="45" spans="2:10" ht="12.75" customHeight="1">
      <c r="B45" s="3"/>
      <c r="C45" s="4" t="s">
        <v>82</v>
      </c>
      <c r="D45" s="4" t="s">
        <v>83</v>
      </c>
      <c r="E45" s="4"/>
      <c r="F45" s="4" t="s">
        <v>84</v>
      </c>
      <c r="G45" s="4" t="s">
        <v>77</v>
      </c>
      <c r="H45" s="5">
        <v>43069.22</v>
      </c>
      <c r="I45" s="5"/>
      <c r="J45" s="5"/>
    </row>
    <row r="46" spans="2:10" ht="12.75" customHeight="1">
      <c r="B46" s="3"/>
      <c r="D46" s="4" t="s">
        <v>478</v>
      </c>
      <c r="E46" s="4"/>
      <c r="G46" s="4" t="s">
        <v>431</v>
      </c>
      <c r="H46" s="5">
        <v>295.84</v>
      </c>
      <c r="I46" s="5"/>
      <c r="J46" s="5"/>
    </row>
    <row r="47" spans="2:10" ht="12.75" customHeight="1">
      <c r="B47" s="3"/>
      <c r="D47" s="4" t="s">
        <v>481</v>
      </c>
      <c r="E47" s="4"/>
      <c r="G47" s="4" t="s">
        <v>482</v>
      </c>
      <c r="H47" s="5">
        <v>89.94</v>
      </c>
      <c r="I47" s="5"/>
      <c r="J47" s="5"/>
    </row>
    <row r="48" spans="4:10" s="14" customFormat="1" ht="12.75" customHeight="1">
      <c r="D48" s="15"/>
      <c r="E48" s="15"/>
      <c r="F48" s="16" t="s">
        <v>85</v>
      </c>
      <c r="G48" s="16"/>
      <c r="H48" s="17">
        <f>SUM(H45:H47)</f>
        <v>43455</v>
      </c>
      <c r="I48" s="17"/>
      <c r="J48" s="17"/>
    </row>
    <row r="50" spans="2:10" ht="12.75" customHeight="1">
      <c r="B50" s="3"/>
      <c r="C50" s="4" t="s">
        <v>86</v>
      </c>
      <c r="D50" s="4" t="s">
        <v>87</v>
      </c>
      <c r="E50" s="4"/>
      <c r="F50" s="4" t="s">
        <v>88</v>
      </c>
      <c r="G50" s="4" t="s">
        <v>89</v>
      </c>
      <c r="H50" s="5">
        <v>476.44</v>
      </c>
      <c r="I50" s="5"/>
      <c r="J50" s="5"/>
    </row>
    <row r="51" spans="2:10" ht="12.75" customHeight="1">
      <c r="B51" s="3"/>
      <c r="C51" s="4" t="s">
        <v>86</v>
      </c>
      <c r="D51" s="4" t="s">
        <v>90</v>
      </c>
      <c r="E51" s="4"/>
      <c r="F51" s="4" t="s">
        <v>88</v>
      </c>
      <c r="H51" s="5">
        <v>476.44</v>
      </c>
      <c r="I51" s="5"/>
      <c r="J51" s="5"/>
    </row>
    <row r="52" spans="2:10" ht="12.75" customHeight="1">
      <c r="B52" s="3"/>
      <c r="C52" s="4" t="s">
        <v>86</v>
      </c>
      <c r="D52" s="4" t="s">
        <v>91</v>
      </c>
      <c r="E52" s="4"/>
      <c r="F52" s="4" t="s">
        <v>88</v>
      </c>
      <c r="H52" s="5">
        <v>476.44</v>
      </c>
      <c r="I52" s="5"/>
      <c r="J52" s="5"/>
    </row>
    <row r="53" spans="5:10" ht="12.75" customHeight="1">
      <c r="E53" s="6" t="s">
        <v>92</v>
      </c>
      <c r="F53" s="6"/>
      <c r="G53" s="6"/>
      <c r="H53" s="7"/>
      <c r="I53" s="7"/>
      <c r="J53" s="7"/>
    </row>
    <row r="54" spans="2:10" ht="12.75" customHeight="1">
      <c r="B54" s="3"/>
      <c r="C54" s="4" t="s">
        <v>47</v>
      </c>
      <c r="D54" s="4" t="s">
        <v>93</v>
      </c>
      <c r="E54" s="4"/>
      <c r="F54" s="4" t="s">
        <v>94</v>
      </c>
      <c r="H54" s="5">
        <v>1336.5</v>
      </c>
      <c r="I54" s="5"/>
      <c r="J54" s="5"/>
    </row>
    <row r="55" spans="2:10" ht="12.75" customHeight="1">
      <c r="B55" s="3"/>
      <c r="C55" s="4" t="s">
        <v>95</v>
      </c>
      <c r="D55" s="4" t="s">
        <v>96</v>
      </c>
      <c r="E55" s="4"/>
      <c r="F55" s="4" t="s">
        <v>94</v>
      </c>
      <c r="G55" s="4" t="s">
        <v>77</v>
      </c>
      <c r="H55" s="5">
        <v>3175.6</v>
      </c>
      <c r="I55" s="5"/>
      <c r="J55" s="5"/>
    </row>
    <row r="56" spans="5:10" ht="12.75" customHeight="1">
      <c r="E56" s="6" t="s">
        <v>97</v>
      </c>
      <c r="F56" s="6"/>
      <c r="G56" s="6"/>
      <c r="H56" s="7"/>
      <c r="I56" s="7"/>
      <c r="J56" s="7"/>
    </row>
    <row r="57" spans="2:10" ht="12.75" customHeight="1">
      <c r="B57" s="3"/>
      <c r="C57" s="4" t="s">
        <v>98</v>
      </c>
      <c r="D57" s="4" t="s">
        <v>99</v>
      </c>
      <c r="E57" s="4"/>
      <c r="F57" s="4" t="s">
        <v>100</v>
      </c>
      <c r="G57" s="4" t="s">
        <v>77</v>
      </c>
      <c r="H57" s="5">
        <v>4956.59</v>
      </c>
      <c r="I57" s="5"/>
      <c r="J57" s="5"/>
    </row>
    <row r="58" spans="2:10" ht="12.75" customHeight="1">
      <c r="B58" s="3"/>
      <c r="C58" s="4" t="s">
        <v>101</v>
      </c>
      <c r="D58" s="4" t="s">
        <v>102</v>
      </c>
      <c r="E58" s="4"/>
      <c r="F58" s="4" t="s">
        <v>103</v>
      </c>
      <c r="G58" s="4" t="s">
        <v>77</v>
      </c>
      <c r="H58" s="5">
        <v>2162.42</v>
      </c>
      <c r="I58" s="5"/>
      <c r="J58" s="5"/>
    </row>
    <row r="59" spans="2:10" ht="12.75" customHeight="1">
      <c r="B59" s="3"/>
      <c r="C59" s="4" t="s">
        <v>104</v>
      </c>
      <c r="D59" s="4" t="s">
        <v>105</v>
      </c>
      <c r="E59" s="4"/>
      <c r="F59" s="4" t="s">
        <v>106</v>
      </c>
      <c r="G59" s="4" t="s">
        <v>77</v>
      </c>
      <c r="H59" s="5">
        <v>868.8</v>
      </c>
      <c r="I59" s="5"/>
      <c r="J59" s="5"/>
    </row>
    <row r="60" spans="2:10" ht="12.75" customHeight="1">
      <c r="B60" s="3"/>
      <c r="C60" s="4" t="s">
        <v>40</v>
      </c>
      <c r="D60" s="4" t="s">
        <v>107</v>
      </c>
      <c r="E60" s="4"/>
      <c r="F60" s="4" t="s">
        <v>106</v>
      </c>
      <c r="H60" s="5">
        <v>239</v>
      </c>
      <c r="I60" s="5"/>
      <c r="J60" s="5"/>
    </row>
    <row r="61" spans="5:10" ht="12.75" customHeight="1">
      <c r="E61" s="6" t="s">
        <v>108</v>
      </c>
      <c r="F61" s="6"/>
      <c r="G61" s="6"/>
      <c r="H61" s="7"/>
      <c r="I61" s="7"/>
      <c r="J61" s="7"/>
    </row>
    <row r="62" spans="2:10" ht="12.75" customHeight="1">
      <c r="B62" s="3"/>
      <c r="C62" s="4" t="s">
        <v>51</v>
      </c>
      <c r="D62" s="4" t="s">
        <v>109</v>
      </c>
      <c r="E62" s="4"/>
      <c r="F62" s="4" t="s">
        <v>110</v>
      </c>
      <c r="G62" s="4" t="s">
        <v>77</v>
      </c>
      <c r="H62" s="5">
        <v>246.5</v>
      </c>
      <c r="I62" s="5"/>
      <c r="J62" s="5"/>
    </row>
    <row r="63" spans="2:10" ht="12.75" customHeight="1">
      <c r="B63" s="3"/>
      <c r="C63" s="4" t="s">
        <v>111</v>
      </c>
      <c r="D63" s="4" t="s">
        <v>112</v>
      </c>
      <c r="E63" s="4"/>
      <c r="F63" s="4" t="s">
        <v>113</v>
      </c>
      <c r="H63" s="5">
        <v>4458.89</v>
      </c>
      <c r="I63" s="5"/>
      <c r="J63" s="5"/>
    </row>
    <row r="64" spans="2:10" ht="12.75" customHeight="1">
      <c r="B64" s="3"/>
      <c r="C64" s="4" t="s">
        <v>111</v>
      </c>
      <c r="D64" s="4" t="s">
        <v>114</v>
      </c>
      <c r="E64" s="4"/>
      <c r="F64" s="4" t="s">
        <v>113</v>
      </c>
      <c r="H64" s="5">
        <v>487.31</v>
      </c>
      <c r="I64" s="5"/>
      <c r="J64" s="5"/>
    </row>
    <row r="65" spans="5:10" ht="12.75" customHeight="1">
      <c r="E65" s="6" t="s">
        <v>115</v>
      </c>
      <c r="F65" s="6"/>
      <c r="G65" s="6"/>
      <c r="H65" s="7"/>
      <c r="I65" s="7"/>
      <c r="J65" s="7"/>
    </row>
    <row r="66" spans="2:10" ht="12.75" customHeight="1">
      <c r="B66" s="3"/>
      <c r="D66" s="4" t="s">
        <v>116</v>
      </c>
      <c r="E66" s="4"/>
      <c r="F66" s="4" t="s">
        <v>117</v>
      </c>
      <c r="G66" s="4" t="s">
        <v>77</v>
      </c>
      <c r="H66" s="5">
        <v>16538.93</v>
      </c>
      <c r="I66" s="5"/>
      <c r="J66" s="5"/>
    </row>
    <row r="67" spans="2:10" ht="12.75" customHeight="1">
      <c r="B67" s="3"/>
      <c r="C67" s="4" t="s">
        <v>118</v>
      </c>
      <c r="D67" s="4" t="s">
        <v>119</v>
      </c>
      <c r="E67" s="4"/>
      <c r="F67" s="4" t="s">
        <v>120</v>
      </c>
      <c r="G67" s="4" t="s">
        <v>77</v>
      </c>
      <c r="H67" s="5">
        <v>1047.2</v>
      </c>
      <c r="I67" s="5"/>
      <c r="J67" s="5"/>
    </row>
    <row r="68" spans="2:10" ht="12.75" customHeight="1">
      <c r="B68" s="3"/>
      <c r="C68" s="4" t="s">
        <v>20</v>
      </c>
      <c r="D68" s="4" t="s">
        <v>121</v>
      </c>
      <c r="E68" s="4"/>
      <c r="F68" s="4" t="s">
        <v>122</v>
      </c>
      <c r="G68" s="4" t="s">
        <v>77</v>
      </c>
      <c r="H68" s="5">
        <v>17773.55</v>
      </c>
      <c r="I68" s="5"/>
      <c r="J68" s="5"/>
    </row>
    <row r="69" spans="2:10" ht="12.75" customHeight="1">
      <c r="B69" s="3"/>
      <c r="C69" s="4" t="s">
        <v>123</v>
      </c>
      <c r="D69" s="4" t="s">
        <v>124</v>
      </c>
      <c r="E69" s="4"/>
      <c r="F69" s="4" t="s">
        <v>125</v>
      </c>
      <c r="G69" s="4" t="s">
        <v>77</v>
      </c>
      <c r="H69" s="5">
        <v>3300</v>
      </c>
      <c r="I69" s="5"/>
      <c r="J69" s="5"/>
    </row>
    <row r="70" spans="2:10" ht="12.75" customHeight="1">
      <c r="B70" s="3"/>
      <c r="C70" s="4" t="s">
        <v>126</v>
      </c>
      <c r="D70" s="4" t="s">
        <v>127</v>
      </c>
      <c r="E70" s="4"/>
      <c r="F70" s="4" t="s">
        <v>128</v>
      </c>
      <c r="G70" s="4" t="s">
        <v>77</v>
      </c>
      <c r="H70" s="5">
        <v>500</v>
      </c>
      <c r="I70" s="5"/>
      <c r="J70" s="5"/>
    </row>
    <row r="71" spans="2:10" ht="12.75" customHeight="1">
      <c r="B71" s="3"/>
      <c r="C71" s="4" t="s">
        <v>129</v>
      </c>
      <c r="D71" s="4" t="s">
        <v>130</v>
      </c>
      <c r="E71" s="4"/>
      <c r="F71" s="4" t="s">
        <v>131</v>
      </c>
      <c r="G71" s="4" t="s">
        <v>77</v>
      </c>
      <c r="H71" s="5">
        <v>827.05</v>
      </c>
      <c r="I71" s="5"/>
      <c r="J71" s="5"/>
    </row>
    <row r="72" spans="2:10" ht="12.75" customHeight="1">
      <c r="B72" s="3"/>
      <c r="C72" s="4" t="s">
        <v>132</v>
      </c>
      <c r="D72" s="4" t="s">
        <v>133</v>
      </c>
      <c r="E72" s="4"/>
      <c r="F72" s="4" t="s">
        <v>134</v>
      </c>
      <c r="G72" s="4" t="s">
        <v>77</v>
      </c>
      <c r="H72" s="5">
        <v>660</v>
      </c>
      <c r="I72" s="5"/>
      <c r="J72" s="5"/>
    </row>
    <row r="73" spans="2:10" ht="12.75" customHeight="1">
      <c r="B73" s="3"/>
      <c r="C73" s="4" t="s">
        <v>135</v>
      </c>
      <c r="D73" s="4" t="s">
        <v>136</v>
      </c>
      <c r="E73" s="4"/>
      <c r="F73" s="4" t="s">
        <v>137</v>
      </c>
      <c r="G73" s="4" t="s">
        <v>77</v>
      </c>
      <c r="H73" s="5">
        <v>5831</v>
      </c>
      <c r="I73" s="5"/>
      <c r="J73" s="5"/>
    </row>
    <row r="74" spans="2:10" ht="12.75" customHeight="1">
      <c r="B74" s="3"/>
      <c r="C74" s="4" t="s">
        <v>135</v>
      </c>
      <c r="D74" s="4" t="s">
        <v>138</v>
      </c>
      <c r="E74" s="4"/>
      <c r="F74" s="4" t="s">
        <v>137</v>
      </c>
      <c r="H74" s="5">
        <v>2231.25</v>
      </c>
      <c r="I74" s="5"/>
      <c r="J74" s="5"/>
    </row>
    <row r="75" spans="5:10" ht="12.75" customHeight="1">
      <c r="E75" s="6" t="s">
        <v>139</v>
      </c>
      <c r="F75" s="6"/>
      <c r="G75" s="6"/>
      <c r="H75" s="7"/>
      <c r="I75" s="7"/>
      <c r="J75" s="7"/>
    </row>
    <row r="76" spans="2:10" ht="12.75" customHeight="1">
      <c r="B76" s="3"/>
      <c r="C76" s="4" t="s">
        <v>140</v>
      </c>
      <c r="D76" s="4" t="s">
        <v>141</v>
      </c>
      <c r="E76" s="4"/>
      <c r="F76" s="4" t="s">
        <v>142</v>
      </c>
      <c r="G76" s="4" t="s">
        <v>77</v>
      </c>
      <c r="H76" s="5">
        <v>3500</v>
      </c>
      <c r="I76" s="5"/>
      <c r="J76" s="5"/>
    </row>
    <row r="77" spans="2:10" ht="12.75" customHeight="1">
      <c r="B77" s="3"/>
      <c r="C77" s="4" t="s">
        <v>143</v>
      </c>
      <c r="D77" s="4" t="s">
        <v>144</v>
      </c>
      <c r="E77" s="4"/>
      <c r="F77" s="4" t="s">
        <v>145</v>
      </c>
      <c r="G77" s="4" t="s">
        <v>77</v>
      </c>
      <c r="H77" s="5">
        <v>1648.1</v>
      </c>
      <c r="I77" s="5"/>
      <c r="J77" s="5"/>
    </row>
    <row r="78" spans="2:10" ht="12.75" customHeight="1">
      <c r="B78" s="3"/>
      <c r="C78" s="4" t="s">
        <v>143</v>
      </c>
      <c r="D78" s="4" t="s">
        <v>146</v>
      </c>
      <c r="E78" s="4"/>
      <c r="F78" s="4" t="s">
        <v>147</v>
      </c>
      <c r="G78" s="4" t="s">
        <v>77</v>
      </c>
      <c r="H78" s="5">
        <v>1949.82</v>
      </c>
      <c r="I78" s="5"/>
      <c r="J78" s="5"/>
    </row>
    <row r="79" spans="2:10" ht="12.75" customHeight="1">
      <c r="B79" s="3"/>
      <c r="C79" s="4" t="s">
        <v>148</v>
      </c>
      <c r="D79" s="4" t="s">
        <v>149</v>
      </c>
      <c r="E79" s="4"/>
      <c r="F79" s="4" t="s">
        <v>150</v>
      </c>
      <c r="G79" s="4" t="s">
        <v>77</v>
      </c>
      <c r="H79" s="5">
        <v>892.5</v>
      </c>
      <c r="I79" s="5"/>
      <c r="J79" s="5"/>
    </row>
    <row r="80" spans="2:10" ht="12.75" customHeight="1">
      <c r="B80" s="3"/>
      <c r="C80" s="4" t="s">
        <v>151</v>
      </c>
      <c r="D80" s="4" t="s">
        <v>152</v>
      </c>
      <c r="E80" s="4"/>
      <c r="F80" s="4" t="s">
        <v>153</v>
      </c>
      <c r="G80" s="4" t="s">
        <v>77</v>
      </c>
      <c r="H80" s="5">
        <v>606.47</v>
      </c>
      <c r="I80" s="5"/>
      <c r="J80" s="5"/>
    </row>
    <row r="81" spans="2:10" ht="12.75" customHeight="1">
      <c r="B81" s="3"/>
      <c r="C81" s="4" t="s">
        <v>20</v>
      </c>
      <c r="D81" s="4" t="s">
        <v>154</v>
      </c>
      <c r="E81" s="4"/>
      <c r="F81" s="4" t="s">
        <v>16</v>
      </c>
      <c r="G81" s="4" t="s">
        <v>77</v>
      </c>
      <c r="H81" s="5">
        <v>33.32</v>
      </c>
      <c r="I81" s="5"/>
      <c r="J81" s="5"/>
    </row>
    <row r="82" spans="2:10" ht="12.75" customHeight="1">
      <c r="B82" s="3"/>
      <c r="C82" s="4" t="s">
        <v>95</v>
      </c>
      <c r="D82" s="4" t="s">
        <v>155</v>
      </c>
      <c r="E82" s="4"/>
      <c r="F82" s="4" t="s">
        <v>16</v>
      </c>
      <c r="H82" s="5">
        <v>128.52</v>
      </c>
      <c r="I82" s="5"/>
      <c r="J82" s="5"/>
    </row>
    <row r="83" spans="5:10" ht="12.75" customHeight="1">
      <c r="E83" s="6" t="s">
        <v>156</v>
      </c>
      <c r="F83" s="6"/>
      <c r="G83" s="6"/>
      <c r="H83" s="7"/>
      <c r="I83" s="7"/>
      <c r="J83" s="7"/>
    </row>
    <row r="84" spans="2:10" ht="12.75" customHeight="1">
      <c r="B84" s="3"/>
      <c r="C84" s="4" t="s">
        <v>157</v>
      </c>
      <c r="D84" s="4" t="s">
        <v>158</v>
      </c>
      <c r="E84" s="4"/>
      <c r="F84" s="4" t="s">
        <v>159</v>
      </c>
      <c r="G84" s="4" t="s">
        <v>77</v>
      </c>
      <c r="H84" s="5">
        <v>217.34</v>
      </c>
      <c r="I84" s="5"/>
      <c r="J84" s="5"/>
    </row>
    <row r="85" spans="2:10" ht="12.75" customHeight="1">
      <c r="B85" s="3"/>
      <c r="C85" s="4" t="s">
        <v>82</v>
      </c>
      <c r="D85" s="4" t="s">
        <v>160</v>
      </c>
      <c r="E85" s="4"/>
      <c r="F85" s="4" t="s">
        <v>161</v>
      </c>
      <c r="G85" s="4" t="s">
        <v>77</v>
      </c>
      <c r="H85" s="5">
        <v>1130.5</v>
      </c>
      <c r="I85" s="5"/>
      <c r="J85" s="5"/>
    </row>
    <row r="86" spans="2:10" ht="12.75" customHeight="1">
      <c r="B86" s="3"/>
      <c r="C86" s="4" t="s">
        <v>123</v>
      </c>
      <c r="D86" s="4" t="s">
        <v>162</v>
      </c>
      <c r="E86" s="4"/>
      <c r="F86" s="4" t="s">
        <v>163</v>
      </c>
      <c r="G86" s="4" t="s">
        <v>77</v>
      </c>
      <c r="H86" s="5">
        <v>17195.98</v>
      </c>
      <c r="I86" s="5"/>
      <c r="J86" s="5"/>
    </row>
    <row r="87" spans="2:10" ht="12.75" customHeight="1">
      <c r="B87" s="3"/>
      <c r="C87" s="4" t="s">
        <v>164</v>
      </c>
      <c r="D87" s="4" t="s">
        <v>165</v>
      </c>
      <c r="E87" s="4"/>
      <c r="F87" s="4" t="s">
        <v>166</v>
      </c>
      <c r="G87" s="4" t="s">
        <v>77</v>
      </c>
      <c r="H87" s="5">
        <v>1698.13</v>
      </c>
      <c r="I87" s="5"/>
      <c r="J87" s="5"/>
    </row>
    <row r="88" spans="2:10" ht="12.75" customHeight="1">
      <c r="B88" s="3"/>
      <c r="C88" s="4" t="s">
        <v>82</v>
      </c>
      <c r="D88" s="4" t="s">
        <v>167</v>
      </c>
      <c r="E88" s="4"/>
      <c r="F88" s="4" t="s">
        <v>168</v>
      </c>
      <c r="G88" s="4" t="s">
        <v>77</v>
      </c>
      <c r="H88" s="5">
        <v>535.5</v>
      </c>
      <c r="I88" s="5"/>
      <c r="J88" s="5"/>
    </row>
    <row r="89" spans="2:10" ht="12.75" customHeight="1">
      <c r="B89" s="3"/>
      <c r="C89" s="4" t="s">
        <v>169</v>
      </c>
      <c r="D89" s="4" t="s">
        <v>170</v>
      </c>
      <c r="E89" s="4"/>
      <c r="F89" s="4" t="s">
        <v>171</v>
      </c>
      <c r="G89" s="4" t="s">
        <v>77</v>
      </c>
      <c r="H89" s="5">
        <v>714</v>
      </c>
      <c r="I89" s="5"/>
      <c r="J89" s="5"/>
    </row>
    <row r="90" spans="2:10" ht="12.75" customHeight="1">
      <c r="B90" s="3"/>
      <c r="D90" s="4" t="s">
        <v>468</v>
      </c>
      <c r="E90" s="4"/>
      <c r="G90" s="4" t="s">
        <v>431</v>
      </c>
      <c r="H90" s="5">
        <v>63.5</v>
      </c>
      <c r="I90" s="5"/>
      <c r="J90" s="5"/>
    </row>
    <row r="91" spans="4:10" s="14" customFormat="1" ht="12.75" customHeight="1">
      <c r="D91" s="15"/>
      <c r="E91" s="15"/>
      <c r="F91" s="16" t="s">
        <v>172</v>
      </c>
      <c r="G91" s="16"/>
      <c r="H91" s="17">
        <f>SUM(H50:H90)</f>
        <v>98383.59000000003</v>
      </c>
      <c r="I91" s="17"/>
      <c r="J91" s="17"/>
    </row>
    <row r="93" spans="2:10" ht="12.75" customHeight="1">
      <c r="B93" s="3"/>
      <c r="C93" s="4" t="s">
        <v>157</v>
      </c>
      <c r="D93" s="4" t="s">
        <v>173</v>
      </c>
      <c r="E93" s="4"/>
      <c r="F93" s="4" t="s">
        <v>174</v>
      </c>
      <c r="G93" s="4" t="s">
        <v>175</v>
      </c>
      <c r="H93" s="5">
        <v>50344.14</v>
      </c>
      <c r="I93" s="5"/>
      <c r="J93" s="5"/>
    </row>
    <row r="94" spans="2:10" ht="12.75" customHeight="1">
      <c r="B94" s="3"/>
      <c r="C94" s="4" t="s">
        <v>157</v>
      </c>
      <c r="D94" s="4" t="s">
        <v>176</v>
      </c>
      <c r="E94" s="4"/>
      <c r="F94" s="4" t="s">
        <v>174</v>
      </c>
      <c r="H94" s="5">
        <v>4817.12</v>
      </c>
      <c r="I94" s="5"/>
      <c r="J94" s="5"/>
    </row>
    <row r="95" spans="5:10" ht="12.75" customHeight="1">
      <c r="E95" s="6" t="s">
        <v>177</v>
      </c>
      <c r="F95" s="6"/>
      <c r="G95" s="6"/>
      <c r="H95" s="7"/>
      <c r="I95" s="7"/>
      <c r="J95" s="7"/>
    </row>
    <row r="96" spans="2:10" ht="12.75" customHeight="1">
      <c r="B96" s="3"/>
      <c r="C96" s="4" t="s">
        <v>178</v>
      </c>
      <c r="D96" s="4" t="s">
        <v>179</v>
      </c>
      <c r="E96" s="4"/>
      <c r="F96" s="4" t="s">
        <v>180</v>
      </c>
      <c r="G96" s="4" t="s">
        <v>175</v>
      </c>
      <c r="H96" s="5">
        <v>1760.01</v>
      </c>
      <c r="I96" s="5"/>
      <c r="J96" s="5"/>
    </row>
    <row r="97" spans="4:10" s="14" customFormat="1" ht="12.75" customHeight="1">
      <c r="D97" s="15"/>
      <c r="E97" s="15"/>
      <c r="F97" s="16" t="s">
        <v>181</v>
      </c>
      <c r="G97" s="16"/>
      <c r="H97" s="17">
        <f>SUM(H93:H96)</f>
        <v>56921.270000000004</v>
      </c>
      <c r="I97" s="17"/>
      <c r="J97" s="17"/>
    </row>
    <row r="99" spans="2:10" ht="12.75" customHeight="1">
      <c r="B99" s="3"/>
      <c r="C99" s="4" t="s">
        <v>182</v>
      </c>
      <c r="D99" s="4" t="s">
        <v>183</v>
      </c>
      <c r="E99" s="4"/>
      <c r="F99" s="4" t="s">
        <v>184</v>
      </c>
      <c r="G99" s="4" t="s">
        <v>185</v>
      </c>
      <c r="H99" s="5">
        <v>302.58</v>
      </c>
      <c r="I99" s="5"/>
      <c r="J99" s="5"/>
    </row>
    <row r="100" spans="2:10" ht="12.75" customHeight="1">
      <c r="B100" s="3"/>
      <c r="C100" s="4" t="s">
        <v>20</v>
      </c>
      <c r="D100" s="4" t="s">
        <v>186</v>
      </c>
      <c r="E100" s="4"/>
      <c r="F100" s="4" t="s">
        <v>184</v>
      </c>
      <c r="H100" s="5">
        <v>469.2</v>
      </c>
      <c r="I100" s="5"/>
      <c r="J100" s="5"/>
    </row>
    <row r="101" spans="5:10" ht="12.75" customHeight="1">
      <c r="E101" s="6" t="s">
        <v>187</v>
      </c>
      <c r="F101" s="6"/>
      <c r="G101" s="6"/>
      <c r="H101" s="7"/>
      <c r="I101" s="7"/>
      <c r="J101" s="7"/>
    </row>
    <row r="102" spans="2:10" ht="12.75" customHeight="1">
      <c r="B102" s="3"/>
      <c r="C102" s="4" t="s">
        <v>143</v>
      </c>
      <c r="D102" s="4" t="s">
        <v>188</v>
      </c>
      <c r="E102" s="4"/>
      <c r="F102" s="4" t="s">
        <v>189</v>
      </c>
      <c r="G102" s="4" t="s">
        <v>185</v>
      </c>
      <c r="H102" s="5">
        <v>68.13</v>
      </c>
      <c r="I102" s="5"/>
      <c r="J102" s="5"/>
    </row>
    <row r="103" spans="2:10" ht="12.75" customHeight="1">
      <c r="B103" s="3"/>
      <c r="C103" s="4" t="s">
        <v>101</v>
      </c>
      <c r="D103" s="4" t="s">
        <v>190</v>
      </c>
      <c r="E103" s="4"/>
      <c r="F103" s="4" t="s">
        <v>189</v>
      </c>
      <c r="H103" s="5">
        <v>105.63</v>
      </c>
      <c r="I103" s="5"/>
      <c r="J103" s="5"/>
    </row>
    <row r="104" spans="2:10" ht="12.75" customHeight="1">
      <c r="B104" s="3"/>
      <c r="C104" s="4" t="s">
        <v>143</v>
      </c>
      <c r="D104" s="4" t="s">
        <v>188</v>
      </c>
      <c r="E104" s="4"/>
      <c r="F104" s="4" t="s">
        <v>189</v>
      </c>
      <c r="H104" s="5">
        <v>68.13</v>
      </c>
      <c r="I104" s="5"/>
      <c r="J104" s="5"/>
    </row>
    <row r="105" spans="2:10" ht="12.75" customHeight="1">
      <c r="B105" s="3"/>
      <c r="C105" s="4" t="s">
        <v>29</v>
      </c>
      <c r="D105" s="4" t="s">
        <v>191</v>
      </c>
      <c r="E105" s="4"/>
      <c r="F105" s="4" t="s">
        <v>189</v>
      </c>
      <c r="H105" s="5">
        <v>104.15</v>
      </c>
      <c r="I105" s="5"/>
      <c r="J105" s="5"/>
    </row>
    <row r="106" spans="5:10" ht="12.75" customHeight="1">
      <c r="E106" s="6" t="s">
        <v>192</v>
      </c>
      <c r="F106" s="6"/>
      <c r="G106" s="6"/>
      <c r="H106" s="7"/>
      <c r="I106" s="7"/>
      <c r="J106" s="7"/>
    </row>
    <row r="107" spans="2:10" ht="12.75" customHeight="1">
      <c r="B107" s="3"/>
      <c r="C107" s="4" t="s">
        <v>98</v>
      </c>
      <c r="D107" s="4" t="s">
        <v>193</v>
      </c>
      <c r="E107" s="4"/>
      <c r="F107" s="4" t="s">
        <v>194</v>
      </c>
      <c r="G107" s="4" t="s">
        <v>195</v>
      </c>
      <c r="H107" s="5">
        <v>15.26</v>
      </c>
      <c r="I107" s="5"/>
      <c r="J107" s="5"/>
    </row>
    <row r="108" spans="2:10" ht="12.75" customHeight="1">
      <c r="B108" s="3"/>
      <c r="C108" s="4" t="s">
        <v>157</v>
      </c>
      <c r="D108" s="4" t="s">
        <v>196</v>
      </c>
      <c r="E108" s="4"/>
      <c r="F108" s="4" t="s">
        <v>194</v>
      </c>
      <c r="H108" s="5">
        <v>7.63</v>
      </c>
      <c r="I108" s="5"/>
      <c r="J108" s="5"/>
    </row>
    <row r="109" spans="2:10" ht="12.75" customHeight="1">
      <c r="B109" s="3"/>
      <c r="C109" s="4" t="s">
        <v>182</v>
      </c>
      <c r="D109" s="4" t="s">
        <v>197</v>
      </c>
      <c r="E109" s="4"/>
      <c r="F109" s="4" t="s">
        <v>194</v>
      </c>
      <c r="H109" s="5">
        <v>15.26</v>
      </c>
      <c r="I109" s="5"/>
      <c r="J109" s="5"/>
    </row>
    <row r="110" spans="2:10" ht="12.75" customHeight="1">
      <c r="B110" s="3"/>
      <c r="C110" s="4" t="s">
        <v>32</v>
      </c>
      <c r="D110" s="4" t="s">
        <v>198</v>
      </c>
      <c r="E110" s="4"/>
      <c r="F110" s="4" t="s">
        <v>194</v>
      </c>
      <c r="H110" s="5">
        <v>19.08</v>
      </c>
      <c r="I110" s="5"/>
      <c r="J110" s="5"/>
    </row>
    <row r="111" spans="2:10" ht="12.75" customHeight="1">
      <c r="B111" s="3"/>
      <c r="C111" s="4" t="s">
        <v>199</v>
      </c>
      <c r="D111" s="4" t="s">
        <v>200</v>
      </c>
      <c r="E111" s="4"/>
      <c r="F111" s="4" t="s">
        <v>194</v>
      </c>
      <c r="H111" s="5">
        <v>15.26</v>
      </c>
      <c r="I111" s="5"/>
      <c r="J111" s="5"/>
    </row>
    <row r="112" spans="2:10" ht="12.75" customHeight="1">
      <c r="B112" s="3"/>
      <c r="C112" s="4" t="s">
        <v>201</v>
      </c>
      <c r="D112" s="4" t="s">
        <v>202</v>
      </c>
      <c r="E112" s="4"/>
      <c r="F112" s="4" t="s">
        <v>194</v>
      </c>
      <c r="H112" s="5">
        <v>15.26</v>
      </c>
      <c r="I112" s="5"/>
      <c r="J112" s="5"/>
    </row>
    <row r="113" spans="2:10" ht="12.75" customHeight="1">
      <c r="B113" s="3"/>
      <c r="C113" s="4" t="s">
        <v>203</v>
      </c>
      <c r="D113" s="4" t="s">
        <v>204</v>
      </c>
      <c r="E113" s="4"/>
      <c r="F113" s="4" t="s">
        <v>194</v>
      </c>
      <c r="H113" s="5">
        <v>15.26</v>
      </c>
      <c r="I113" s="5"/>
      <c r="J113" s="5"/>
    </row>
    <row r="114" spans="2:10" ht="12.75" customHeight="1">
      <c r="B114" s="3"/>
      <c r="C114" s="4" t="s">
        <v>101</v>
      </c>
      <c r="D114" s="4" t="s">
        <v>205</v>
      </c>
      <c r="E114" s="4"/>
      <c r="F114" s="4" t="s">
        <v>194</v>
      </c>
      <c r="H114" s="5">
        <v>15.26</v>
      </c>
      <c r="I114" s="5"/>
      <c r="J114" s="5"/>
    </row>
    <row r="115" spans="2:10" ht="12.75" customHeight="1">
      <c r="B115" s="3"/>
      <c r="C115" s="4" t="s">
        <v>206</v>
      </c>
      <c r="D115" s="4" t="s">
        <v>207</v>
      </c>
      <c r="E115" s="4"/>
      <c r="F115" s="4" t="s">
        <v>194</v>
      </c>
      <c r="H115" s="5">
        <v>30.52</v>
      </c>
      <c r="I115" s="5"/>
      <c r="J115" s="5"/>
    </row>
    <row r="116" spans="2:10" ht="12.75" customHeight="1">
      <c r="B116" s="3"/>
      <c r="C116" s="4" t="s">
        <v>208</v>
      </c>
      <c r="D116" s="4" t="s">
        <v>209</v>
      </c>
      <c r="E116" s="4"/>
      <c r="F116" s="4" t="s">
        <v>194</v>
      </c>
      <c r="H116" s="5">
        <v>45.78</v>
      </c>
      <c r="I116" s="5"/>
      <c r="J116" s="5"/>
    </row>
    <row r="117" spans="2:10" ht="12.75" customHeight="1">
      <c r="B117" s="3"/>
      <c r="C117" s="4" t="s">
        <v>14</v>
      </c>
      <c r="D117" s="4" t="s">
        <v>210</v>
      </c>
      <c r="E117" s="4"/>
      <c r="F117" s="4" t="s">
        <v>194</v>
      </c>
      <c r="H117" s="5">
        <v>45.78</v>
      </c>
      <c r="I117" s="5"/>
      <c r="J117" s="5"/>
    </row>
    <row r="118" spans="2:10" ht="12.75" customHeight="1">
      <c r="B118" s="3"/>
      <c r="C118" s="4" t="s">
        <v>95</v>
      </c>
      <c r="D118" s="4" t="s">
        <v>211</v>
      </c>
      <c r="E118" s="4"/>
      <c r="F118" s="4" t="s">
        <v>194</v>
      </c>
      <c r="H118" s="5">
        <v>30.52</v>
      </c>
      <c r="I118" s="5"/>
      <c r="J118" s="5"/>
    </row>
    <row r="119" spans="2:10" ht="12.75" customHeight="1">
      <c r="B119" s="3"/>
      <c r="C119" s="4" t="s">
        <v>35</v>
      </c>
      <c r="D119" s="4" t="s">
        <v>212</v>
      </c>
      <c r="E119" s="4"/>
      <c r="F119" s="4" t="s">
        <v>194</v>
      </c>
      <c r="H119" s="5">
        <v>38.15</v>
      </c>
      <c r="I119" s="5"/>
      <c r="J119" s="5"/>
    </row>
    <row r="120" spans="2:10" ht="12.75" customHeight="1">
      <c r="B120" s="3"/>
      <c r="C120" s="4" t="s">
        <v>26</v>
      </c>
      <c r="D120" s="4" t="s">
        <v>213</v>
      </c>
      <c r="E120" s="4"/>
      <c r="F120" s="4" t="s">
        <v>194</v>
      </c>
      <c r="H120" s="5">
        <v>30.52</v>
      </c>
      <c r="I120" s="5"/>
      <c r="J120" s="5"/>
    </row>
    <row r="121" spans="2:10" ht="12.75" customHeight="1">
      <c r="B121" s="3"/>
      <c r="C121" s="4" t="s">
        <v>118</v>
      </c>
      <c r="D121" s="4" t="s">
        <v>214</v>
      </c>
      <c r="E121" s="4"/>
      <c r="F121" s="4" t="s">
        <v>194</v>
      </c>
      <c r="H121" s="5">
        <v>26.71</v>
      </c>
      <c r="I121" s="5"/>
      <c r="J121" s="5"/>
    </row>
    <row r="122" spans="2:10" ht="12.75" customHeight="1">
      <c r="B122" s="3"/>
      <c r="C122" s="4" t="s">
        <v>215</v>
      </c>
      <c r="D122" s="4" t="s">
        <v>216</v>
      </c>
      <c r="E122" s="4"/>
      <c r="F122" s="4" t="s">
        <v>194</v>
      </c>
      <c r="H122" s="5">
        <v>22.89</v>
      </c>
      <c r="I122" s="5"/>
      <c r="J122" s="5"/>
    </row>
    <row r="123" spans="2:10" ht="12.75" customHeight="1">
      <c r="B123" s="3"/>
      <c r="C123" s="4" t="s">
        <v>217</v>
      </c>
      <c r="D123" s="4" t="s">
        <v>218</v>
      </c>
      <c r="E123" s="4"/>
      <c r="F123" s="4" t="s">
        <v>194</v>
      </c>
      <c r="H123" s="5">
        <v>22.89</v>
      </c>
      <c r="I123" s="5"/>
      <c r="J123" s="5"/>
    </row>
    <row r="124" spans="2:10" ht="12.75" customHeight="1">
      <c r="B124" s="3"/>
      <c r="C124" s="4" t="s">
        <v>219</v>
      </c>
      <c r="D124" s="4" t="s">
        <v>220</v>
      </c>
      <c r="E124" s="4"/>
      <c r="F124" s="4" t="s">
        <v>194</v>
      </c>
      <c r="H124" s="5">
        <v>22.89</v>
      </c>
      <c r="I124" s="5"/>
      <c r="J124" s="5"/>
    </row>
    <row r="125" spans="2:10" ht="12.75" customHeight="1">
      <c r="B125" s="3"/>
      <c r="C125" s="4" t="s">
        <v>221</v>
      </c>
      <c r="D125" s="4" t="s">
        <v>222</v>
      </c>
      <c r="E125" s="4"/>
      <c r="F125" s="4" t="s">
        <v>194</v>
      </c>
      <c r="H125" s="5">
        <v>22.89</v>
      </c>
      <c r="I125" s="5"/>
      <c r="J125" s="5"/>
    </row>
    <row r="126" spans="2:10" ht="12.75" customHeight="1">
      <c r="B126" s="3"/>
      <c r="C126" s="4" t="s">
        <v>223</v>
      </c>
      <c r="D126" s="4" t="s">
        <v>224</v>
      </c>
      <c r="E126" s="4"/>
      <c r="F126" s="4" t="s">
        <v>194</v>
      </c>
      <c r="H126" s="5">
        <v>26.71</v>
      </c>
      <c r="I126" s="5"/>
      <c r="J126" s="5"/>
    </row>
    <row r="127" spans="2:10" ht="12.75" customHeight="1">
      <c r="B127" s="3"/>
      <c r="C127" s="4" t="s">
        <v>143</v>
      </c>
      <c r="D127" s="4" t="s">
        <v>225</v>
      </c>
      <c r="E127" s="4"/>
      <c r="F127" s="4" t="s">
        <v>194</v>
      </c>
      <c r="H127" s="5">
        <v>19.08</v>
      </c>
      <c r="I127" s="5"/>
      <c r="J127" s="5"/>
    </row>
    <row r="128" spans="2:10" ht="12.75" customHeight="1">
      <c r="B128" s="3"/>
      <c r="C128" s="4" t="s">
        <v>44</v>
      </c>
      <c r="D128" s="4" t="s">
        <v>226</v>
      </c>
      <c r="E128" s="4"/>
      <c r="F128" s="4" t="s">
        <v>194</v>
      </c>
      <c r="H128" s="5">
        <v>38.15</v>
      </c>
      <c r="I128" s="5"/>
      <c r="J128" s="5"/>
    </row>
    <row r="129" spans="2:10" ht="12.75" customHeight="1">
      <c r="B129" s="3"/>
      <c r="C129" s="4" t="s">
        <v>20</v>
      </c>
      <c r="D129" s="4" t="s">
        <v>227</v>
      </c>
      <c r="E129" s="4"/>
      <c r="F129" s="4" t="s">
        <v>194</v>
      </c>
      <c r="H129" s="5">
        <v>38.15</v>
      </c>
      <c r="I129" s="5"/>
      <c r="J129" s="5"/>
    </row>
    <row r="130" spans="2:10" ht="12.75" customHeight="1">
      <c r="B130" s="3"/>
      <c r="C130" s="4" t="s">
        <v>29</v>
      </c>
      <c r="D130" s="4" t="s">
        <v>228</v>
      </c>
      <c r="E130" s="4"/>
      <c r="F130" s="4" t="s">
        <v>194</v>
      </c>
      <c r="H130" s="5">
        <v>68.67</v>
      </c>
      <c r="I130" s="5"/>
      <c r="J130" s="5"/>
    </row>
    <row r="131" spans="2:10" ht="12.75" customHeight="1">
      <c r="B131" s="3"/>
      <c r="C131" s="4" t="s">
        <v>169</v>
      </c>
      <c r="D131" s="4" t="s">
        <v>229</v>
      </c>
      <c r="E131" s="4"/>
      <c r="F131" s="4" t="s">
        <v>194</v>
      </c>
      <c r="H131" s="5">
        <v>45.78</v>
      </c>
      <c r="I131" s="5"/>
      <c r="J131" s="5"/>
    </row>
    <row r="132" spans="2:10" ht="12.75" customHeight="1">
      <c r="B132" s="3"/>
      <c r="C132" s="4" t="s">
        <v>230</v>
      </c>
      <c r="D132" s="4" t="s">
        <v>231</v>
      </c>
      <c r="E132" s="4"/>
      <c r="F132" s="4" t="s">
        <v>194</v>
      </c>
      <c r="H132" s="5">
        <v>15.26</v>
      </c>
      <c r="I132" s="5"/>
      <c r="J132" s="5"/>
    </row>
    <row r="133" spans="2:10" ht="12.75" customHeight="1">
      <c r="B133" s="3"/>
      <c r="C133" s="4" t="s">
        <v>232</v>
      </c>
      <c r="D133" s="4" t="s">
        <v>233</v>
      </c>
      <c r="E133" s="4"/>
      <c r="F133" s="4" t="s">
        <v>194</v>
      </c>
      <c r="H133" s="5">
        <v>22.89</v>
      </c>
      <c r="I133" s="5"/>
      <c r="J133" s="5"/>
    </row>
    <row r="134" spans="2:10" ht="12.75" customHeight="1">
      <c r="B134" s="3"/>
      <c r="C134" s="4" t="s">
        <v>129</v>
      </c>
      <c r="D134" s="4" t="s">
        <v>234</v>
      </c>
      <c r="E134" s="4"/>
      <c r="F134" s="4" t="s">
        <v>194</v>
      </c>
      <c r="H134" s="5">
        <v>30.52</v>
      </c>
      <c r="I134" s="5"/>
      <c r="J134" s="5"/>
    </row>
    <row r="135" spans="2:10" ht="12.75" customHeight="1">
      <c r="B135" s="3"/>
      <c r="C135" s="4" t="s">
        <v>23</v>
      </c>
      <c r="D135" s="4" t="s">
        <v>235</v>
      </c>
      <c r="E135" s="4"/>
      <c r="F135" s="4" t="s">
        <v>194</v>
      </c>
      <c r="H135" s="5">
        <v>7.63</v>
      </c>
      <c r="I135" s="5"/>
      <c r="J135" s="5"/>
    </row>
    <row r="136" spans="2:10" ht="12.75" customHeight="1">
      <c r="B136" s="3"/>
      <c r="C136" s="4" t="s">
        <v>18</v>
      </c>
      <c r="D136" s="4" t="s">
        <v>236</v>
      </c>
      <c r="E136" s="4"/>
      <c r="F136" s="4" t="s">
        <v>194</v>
      </c>
      <c r="H136" s="5">
        <v>15.26</v>
      </c>
      <c r="I136" s="5"/>
      <c r="J136" s="5"/>
    </row>
    <row r="137" spans="5:10" ht="12.75" customHeight="1">
      <c r="E137" s="6" t="s">
        <v>237</v>
      </c>
      <c r="F137" s="6"/>
      <c r="G137" s="6"/>
      <c r="H137" s="7"/>
      <c r="I137" s="7"/>
      <c r="J137" s="7"/>
    </row>
    <row r="138" spans="2:10" ht="12.75" customHeight="1">
      <c r="B138" s="3"/>
      <c r="C138" s="4" t="s">
        <v>238</v>
      </c>
      <c r="D138" s="4" t="s">
        <v>239</v>
      </c>
      <c r="E138" s="4"/>
      <c r="F138" s="4" t="s">
        <v>42</v>
      </c>
      <c r="H138" s="5">
        <v>499.02</v>
      </c>
      <c r="I138" s="5"/>
      <c r="J138" s="5"/>
    </row>
    <row r="139" spans="2:10" ht="12.75" customHeight="1">
      <c r="B139" s="3"/>
      <c r="C139" s="4" t="s">
        <v>240</v>
      </c>
      <c r="D139" s="4" t="s">
        <v>241</v>
      </c>
      <c r="E139" s="4"/>
      <c r="F139" s="4" t="s">
        <v>42</v>
      </c>
      <c r="H139" s="5">
        <v>289.24</v>
      </c>
      <c r="I139" s="5"/>
      <c r="J139" s="5"/>
    </row>
    <row r="140" spans="2:10" ht="12.75" customHeight="1">
      <c r="B140" s="3"/>
      <c r="C140" s="4" t="s">
        <v>240</v>
      </c>
      <c r="D140" s="4" t="s">
        <v>242</v>
      </c>
      <c r="E140" s="4"/>
      <c r="F140" s="4" t="s">
        <v>42</v>
      </c>
      <c r="H140" s="5">
        <v>817.18</v>
      </c>
      <c r="I140" s="5"/>
      <c r="J140" s="5"/>
    </row>
    <row r="141" spans="2:10" ht="12.75" customHeight="1">
      <c r="B141" s="3"/>
      <c r="C141" s="4" t="s">
        <v>62</v>
      </c>
      <c r="D141" s="4" t="s">
        <v>243</v>
      </c>
      <c r="E141" s="4"/>
      <c r="F141" s="4" t="s">
        <v>42</v>
      </c>
      <c r="G141" s="4" t="s">
        <v>185</v>
      </c>
      <c r="H141" s="5">
        <v>576.33</v>
      </c>
      <c r="I141" s="5"/>
      <c r="J141" s="5"/>
    </row>
    <row r="142" spans="5:10" ht="12.75" customHeight="1">
      <c r="E142" s="6" t="s">
        <v>244</v>
      </c>
      <c r="F142" s="6"/>
      <c r="G142" s="6"/>
      <c r="H142" s="7"/>
      <c r="I142" s="7"/>
      <c r="J142" s="7"/>
    </row>
    <row r="143" spans="4:10" s="14" customFormat="1" ht="12.75" customHeight="1">
      <c r="D143" s="15"/>
      <c r="E143" s="15"/>
      <c r="F143" s="16" t="s">
        <v>245</v>
      </c>
      <c r="G143" s="16"/>
      <c r="H143" s="17">
        <f>SUM(H99:H142)</f>
        <v>4085.5000000000005</v>
      </c>
      <c r="I143" s="17"/>
      <c r="J143" s="17"/>
    </row>
    <row r="145" spans="2:10" ht="12.75" customHeight="1">
      <c r="B145" s="3"/>
      <c r="C145" s="4" t="s">
        <v>148</v>
      </c>
      <c r="D145" s="4" t="s">
        <v>246</v>
      </c>
      <c r="E145" s="4"/>
      <c r="F145" s="4" t="s">
        <v>247</v>
      </c>
      <c r="G145" s="4" t="s">
        <v>248</v>
      </c>
      <c r="H145" s="5">
        <v>1268.76</v>
      </c>
      <c r="I145" s="5"/>
      <c r="J145" s="5"/>
    </row>
    <row r="146" spans="2:10" ht="12.75" customHeight="1">
      <c r="B146" s="3"/>
      <c r="C146" s="4" t="s">
        <v>215</v>
      </c>
      <c r="D146" s="4" t="s">
        <v>249</v>
      </c>
      <c r="E146" s="4"/>
      <c r="F146" s="4" t="s">
        <v>247</v>
      </c>
      <c r="H146" s="5">
        <v>741.2</v>
      </c>
      <c r="I146" s="5"/>
      <c r="J146" s="5"/>
    </row>
    <row r="147" spans="5:10" ht="12.75" customHeight="1">
      <c r="E147" s="6" t="s">
        <v>250</v>
      </c>
      <c r="F147" s="6"/>
      <c r="G147" s="6"/>
      <c r="H147" s="7"/>
      <c r="I147" s="7"/>
      <c r="J147" s="7"/>
    </row>
    <row r="148" spans="2:10" ht="12.75" customHeight="1">
      <c r="B148" s="3"/>
      <c r="C148" s="4" t="s">
        <v>32</v>
      </c>
      <c r="D148" s="4" t="s">
        <v>251</v>
      </c>
      <c r="E148" s="4"/>
      <c r="F148" s="4" t="s">
        <v>252</v>
      </c>
      <c r="G148" s="4" t="s">
        <v>248</v>
      </c>
      <c r="H148" s="5">
        <v>784.8</v>
      </c>
      <c r="I148" s="5"/>
      <c r="J148" s="5"/>
    </row>
    <row r="149" spans="2:10" ht="12.75" customHeight="1">
      <c r="B149" s="3"/>
      <c r="C149" s="4" t="s">
        <v>29</v>
      </c>
      <c r="D149" s="4" t="s">
        <v>253</v>
      </c>
      <c r="E149" s="4"/>
      <c r="F149" s="4" t="s">
        <v>254</v>
      </c>
      <c r="G149" s="4" t="s">
        <v>248</v>
      </c>
      <c r="H149" s="5">
        <v>1166.74</v>
      </c>
      <c r="I149" s="5"/>
      <c r="J149" s="5"/>
    </row>
    <row r="150" spans="2:10" ht="12.75" customHeight="1">
      <c r="B150" s="3"/>
      <c r="C150" s="4" t="s">
        <v>215</v>
      </c>
      <c r="D150" s="4" t="s">
        <v>255</v>
      </c>
      <c r="E150" s="4"/>
      <c r="F150" s="4" t="s">
        <v>254</v>
      </c>
      <c r="H150" s="5">
        <v>545.11</v>
      </c>
      <c r="I150" s="5"/>
      <c r="J150" s="5"/>
    </row>
    <row r="151" spans="5:10" ht="12.75" customHeight="1">
      <c r="E151" s="6" t="s">
        <v>256</v>
      </c>
      <c r="F151" s="6"/>
      <c r="G151" s="6"/>
      <c r="H151" s="7"/>
      <c r="I151" s="7"/>
      <c r="J151" s="7"/>
    </row>
    <row r="152" spans="4:10" s="14" customFormat="1" ht="12.75" customHeight="1">
      <c r="D152" s="15"/>
      <c r="E152" s="15"/>
      <c r="F152" s="16" t="s">
        <v>257</v>
      </c>
      <c r="G152" s="16"/>
      <c r="H152" s="17">
        <f>SUM(H145:H151)</f>
        <v>4506.61</v>
      </c>
      <c r="I152" s="17"/>
      <c r="J152" s="17"/>
    </row>
    <row r="154" spans="2:10" ht="12.75" customHeight="1">
      <c r="B154" s="3"/>
      <c r="C154" s="4" t="s">
        <v>95</v>
      </c>
      <c r="D154" s="4" t="s">
        <v>258</v>
      </c>
      <c r="E154" s="4"/>
      <c r="F154" s="4" t="s">
        <v>259</v>
      </c>
      <c r="G154" s="4" t="s">
        <v>260</v>
      </c>
      <c r="H154" s="5">
        <v>878.22</v>
      </c>
      <c r="I154" s="5"/>
      <c r="J154" s="5"/>
    </row>
    <row r="155" spans="2:10" ht="12.75" customHeight="1">
      <c r="B155" s="3"/>
      <c r="C155" s="4" t="s">
        <v>215</v>
      </c>
      <c r="D155" s="4" t="s">
        <v>261</v>
      </c>
      <c r="E155" s="4"/>
      <c r="F155" s="4" t="s">
        <v>262</v>
      </c>
      <c r="G155" s="4" t="s">
        <v>260</v>
      </c>
      <c r="H155" s="5">
        <v>1761.2</v>
      </c>
      <c r="I155" s="5"/>
      <c r="J155" s="5"/>
    </row>
    <row r="156" spans="2:10" ht="12.75" customHeight="1">
      <c r="B156" s="3"/>
      <c r="C156" s="4" t="s">
        <v>169</v>
      </c>
      <c r="D156" s="4" t="s">
        <v>263</v>
      </c>
      <c r="E156" s="4"/>
      <c r="F156" s="4" t="s">
        <v>264</v>
      </c>
      <c r="G156" s="4" t="s">
        <v>260</v>
      </c>
      <c r="H156" s="5">
        <v>2177.7</v>
      </c>
      <c r="I156" s="5"/>
      <c r="J156" s="5"/>
    </row>
    <row r="157" spans="2:10" ht="12.75" customHeight="1">
      <c r="B157" s="3"/>
      <c r="C157" s="4" t="s">
        <v>82</v>
      </c>
      <c r="D157" s="4" t="s">
        <v>265</v>
      </c>
      <c r="E157" s="4"/>
      <c r="F157" s="4" t="s">
        <v>266</v>
      </c>
      <c r="G157" s="4" t="s">
        <v>260</v>
      </c>
      <c r="H157" s="5">
        <v>1785</v>
      </c>
      <c r="I157" s="5"/>
      <c r="J157" s="5"/>
    </row>
    <row r="158" spans="2:10" ht="12.75" customHeight="1">
      <c r="B158" s="3"/>
      <c r="C158" s="4" t="s">
        <v>82</v>
      </c>
      <c r="D158" s="4" t="s">
        <v>267</v>
      </c>
      <c r="E158" s="4"/>
      <c r="F158" s="4" t="s">
        <v>266</v>
      </c>
      <c r="H158" s="5">
        <v>4005.75</v>
      </c>
      <c r="I158" s="5"/>
      <c r="J158" s="5"/>
    </row>
    <row r="159" spans="5:10" ht="12.75" customHeight="1">
      <c r="E159" s="6" t="s">
        <v>268</v>
      </c>
      <c r="F159" s="6"/>
      <c r="G159" s="6"/>
      <c r="H159" s="7"/>
      <c r="I159" s="7"/>
      <c r="J159" s="7"/>
    </row>
    <row r="160" spans="2:10" ht="12.75" customHeight="1">
      <c r="B160" s="3"/>
      <c r="C160" s="4" t="s">
        <v>44</v>
      </c>
      <c r="D160" s="4" t="s">
        <v>269</v>
      </c>
      <c r="E160" s="4"/>
      <c r="F160" s="4" t="s">
        <v>37</v>
      </c>
      <c r="G160" s="4" t="s">
        <v>260</v>
      </c>
      <c r="H160" s="5">
        <v>6783</v>
      </c>
      <c r="I160" s="5"/>
      <c r="J160" s="5"/>
    </row>
    <row r="161" spans="2:10" ht="12.75" customHeight="1">
      <c r="B161" s="3"/>
      <c r="C161" s="4" t="s">
        <v>32</v>
      </c>
      <c r="D161" s="4" t="s">
        <v>270</v>
      </c>
      <c r="E161" s="4"/>
      <c r="F161" s="4" t="s">
        <v>271</v>
      </c>
      <c r="G161" s="4" t="s">
        <v>260</v>
      </c>
      <c r="H161" s="5">
        <v>370.09</v>
      </c>
      <c r="I161" s="5"/>
      <c r="J161" s="5"/>
    </row>
    <row r="162" spans="2:10" ht="12.75" customHeight="1">
      <c r="B162" s="3"/>
      <c r="C162" s="4" t="s">
        <v>32</v>
      </c>
      <c r="D162" s="4" t="s">
        <v>272</v>
      </c>
      <c r="E162" s="4"/>
      <c r="F162" s="4" t="s">
        <v>271</v>
      </c>
      <c r="H162" s="5">
        <v>251.09</v>
      </c>
      <c r="I162" s="5"/>
      <c r="J162" s="5"/>
    </row>
    <row r="163" spans="5:10" ht="12.75" customHeight="1">
      <c r="E163" s="6" t="s">
        <v>273</v>
      </c>
      <c r="F163" s="6"/>
      <c r="G163" s="6"/>
      <c r="H163" s="7"/>
      <c r="I163" s="7"/>
      <c r="J163" s="7"/>
    </row>
    <row r="164" spans="2:10" ht="12.75" customHeight="1">
      <c r="B164" s="3"/>
      <c r="C164" s="4" t="s">
        <v>20</v>
      </c>
      <c r="D164" s="4" t="s">
        <v>274</v>
      </c>
      <c r="E164" s="4"/>
      <c r="F164" s="4" t="s">
        <v>275</v>
      </c>
      <c r="G164" s="4" t="s">
        <v>260</v>
      </c>
      <c r="H164" s="5">
        <v>204.68</v>
      </c>
      <c r="I164" s="5"/>
      <c r="J164" s="5"/>
    </row>
    <row r="165" spans="2:10" ht="12.75" customHeight="1">
      <c r="B165" s="3"/>
      <c r="C165" s="4" t="s">
        <v>82</v>
      </c>
      <c r="D165" s="4" t="s">
        <v>276</v>
      </c>
      <c r="E165" s="4"/>
      <c r="F165" s="4" t="s">
        <v>277</v>
      </c>
      <c r="G165" s="4" t="s">
        <v>260</v>
      </c>
      <c r="H165" s="5">
        <v>1090</v>
      </c>
      <c r="I165" s="5"/>
      <c r="J165" s="5"/>
    </row>
    <row r="166" spans="2:10" ht="12.75" customHeight="1">
      <c r="B166" s="3"/>
      <c r="C166" s="4" t="s">
        <v>82</v>
      </c>
      <c r="D166" s="4" t="s">
        <v>276</v>
      </c>
      <c r="E166" s="4"/>
      <c r="F166" s="4" t="s">
        <v>277</v>
      </c>
      <c r="H166" s="5">
        <v>3477.1</v>
      </c>
      <c r="I166" s="5"/>
      <c r="J166" s="5"/>
    </row>
    <row r="167" spans="5:10" ht="12.75" customHeight="1">
      <c r="E167" s="6" t="s">
        <v>278</v>
      </c>
      <c r="F167" s="6"/>
      <c r="G167" s="6"/>
      <c r="H167" s="7"/>
      <c r="I167" s="7"/>
      <c r="J167" s="7"/>
    </row>
    <row r="168" spans="4:10" s="14" customFormat="1" ht="12.75" customHeight="1">
      <c r="D168" s="15"/>
      <c r="E168" s="15"/>
      <c r="F168" s="16" t="s">
        <v>279</v>
      </c>
      <c r="G168" s="16"/>
      <c r="H168" s="17">
        <f>SUM(H154:H167)</f>
        <v>22783.829999999998</v>
      </c>
      <c r="I168" s="17"/>
      <c r="J168" s="17"/>
    </row>
    <row r="170" spans="2:10" ht="12.75" customHeight="1">
      <c r="B170" s="3"/>
      <c r="C170" s="4" t="s">
        <v>182</v>
      </c>
      <c r="D170" s="4" t="s">
        <v>280</v>
      </c>
      <c r="E170" s="4"/>
      <c r="F170" s="4" t="s">
        <v>281</v>
      </c>
      <c r="G170" s="4" t="s">
        <v>282</v>
      </c>
      <c r="H170" s="5">
        <v>122.57</v>
      </c>
      <c r="I170" s="5"/>
      <c r="J170" s="5"/>
    </row>
    <row r="171" spans="2:10" ht="12.75" customHeight="1">
      <c r="B171" s="3"/>
      <c r="C171" s="4" t="s">
        <v>143</v>
      </c>
      <c r="D171" s="4" t="s">
        <v>283</v>
      </c>
      <c r="E171" s="4"/>
      <c r="F171" s="4" t="s">
        <v>284</v>
      </c>
      <c r="G171" s="4" t="s">
        <v>282</v>
      </c>
      <c r="H171" s="5">
        <v>214.2</v>
      </c>
      <c r="I171" s="5"/>
      <c r="J171" s="5"/>
    </row>
    <row r="172" spans="4:10" s="14" customFormat="1" ht="12.75" customHeight="1">
      <c r="D172" s="15"/>
      <c r="E172" s="15"/>
      <c r="F172" s="16" t="s">
        <v>285</v>
      </c>
      <c r="G172" s="16"/>
      <c r="H172" s="17">
        <f>SUM(H170:H171)</f>
        <v>336.77</v>
      </c>
      <c r="I172" s="17"/>
      <c r="J172" s="17"/>
    </row>
    <row r="174" spans="2:10" ht="12.75" customHeight="1">
      <c r="B174" s="3"/>
      <c r="C174" s="4" t="s">
        <v>20</v>
      </c>
      <c r="D174" s="4" t="s">
        <v>286</v>
      </c>
      <c r="E174" s="4"/>
      <c r="F174" s="4" t="s">
        <v>287</v>
      </c>
      <c r="G174" s="4" t="s">
        <v>288</v>
      </c>
      <c r="H174" s="5">
        <v>1103.73</v>
      </c>
      <c r="I174" s="5"/>
      <c r="J174" s="5"/>
    </row>
    <row r="175" spans="2:10" ht="12.75" customHeight="1">
      <c r="B175" s="3"/>
      <c r="C175" s="4" t="s">
        <v>82</v>
      </c>
      <c r="D175" s="4" t="s">
        <v>289</v>
      </c>
      <c r="E175" s="4"/>
      <c r="F175" s="4" t="s">
        <v>290</v>
      </c>
      <c r="G175" s="4" t="s">
        <v>288</v>
      </c>
      <c r="H175" s="5">
        <v>642.53</v>
      </c>
      <c r="I175" s="5"/>
      <c r="J175" s="5"/>
    </row>
    <row r="176" spans="2:10" ht="12.75" customHeight="1">
      <c r="B176" s="3"/>
      <c r="C176" s="4" t="s">
        <v>35</v>
      </c>
      <c r="D176" s="4" t="s">
        <v>291</v>
      </c>
      <c r="E176" s="4"/>
      <c r="F176" s="4" t="s">
        <v>292</v>
      </c>
      <c r="G176" s="4" t="s">
        <v>288</v>
      </c>
      <c r="H176" s="5">
        <v>1156.68</v>
      </c>
      <c r="I176" s="5"/>
      <c r="J176" s="5"/>
    </row>
    <row r="177" spans="4:10" s="14" customFormat="1" ht="12.75" customHeight="1">
      <c r="D177" s="15"/>
      <c r="E177" s="15"/>
      <c r="F177" s="16" t="s">
        <v>293</v>
      </c>
      <c r="G177" s="16"/>
      <c r="H177" s="17">
        <f>SUM(H174:H176)</f>
        <v>2902.94</v>
      </c>
      <c r="I177" s="17"/>
      <c r="J177" s="17"/>
    </row>
    <row r="179" spans="2:10" ht="12.75" customHeight="1">
      <c r="B179" s="3"/>
      <c r="C179" s="4" t="s">
        <v>217</v>
      </c>
      <c r="D179" s="4" t="s">
        <v>294</v>
      </c>
      <c r="E179" s="4"/>
      <c r="F179" s="4" t="s">
        <v>295</v>
      </c>
      <c r="G179" s="4" t="s">
        <v>296</v>
      </c>
      <c r="H179" s="5">
        <v>28457</v>
      </c>
      <c r="I179" s="5"/>
      <c r="J179" s="5"/>
    </row>
    <row r="180" spans="4:10" s="14" customFormat="1" ht="12.75" customHeight="1">
      <c r="D180" s="15"/>
      <c r="E180" s="15"/>
      <c r="F180" s="16" t="s">
        <v>297</v>
      </c>
      <c r="G180" s="16"/>
      <c r="H180" s="17">
        <f>SUM(H179)</f>
        <v>28457</v>
      </c>
      <c r="I180" s="17"/>
      <c r="J180" s="17"/>
    </row>
    <row r="182" spans="2:10" ht="12.75" customHeight="1">
      <c r="B182" s="3"/>
      <c r="C182" s="4" t="s">
        <v>298</v>
      </c>
      <c r="D182" s="4" t="s">
        <v>299</v>
      </c>
      <c r="E182" s="4"/>
      <c r="F182" s="4" t="s">
        <v>300</v>
      </c>
      <c r="G182" s="4" t="s">
        <v>301</v>
      </c>
      <c r="H182" s="5">
        <v>80</v>
      </c>
      <c r="I182" s="5"/>
      <c r="J182" s="5"/>
    </row>
    <row r="183" spans="2:10" ht="12.75" customHeight="1">
      <c r="B183" s="3"/>
      <c r="C183" s="4" t="s">
        <v>74</v>
      </c>
      <c r="D183" s="4" t="s">
        <v>302</v>
      </c>
      <c r="E183" s="4"/>
      <c r="F183" s="4" t="s">
        <v>300</v>
      </c>
      <c r="H183" s="5">
        <v>480</v>
      </c>
      <c r="I183" s="5"/>
      <c r="J183" s="5"/>
    </row>
    <row r="184" spans="5:10" ht="12.75" customHeight="1">
      <c r="E184" s="6" t="s">
        <v>303</v>
      </c>
      <c r="F184" s="6"/>
      <c r="G184" s="6"/>
      <c r="H184" s="7"/>
      <c r="I184" s="7"/>
      <c r="J184" s="7"/>
    </row>
    <row r="185" spans="2:10" ht="12.75" customHeight="1">
      <c r="B185" s="3"/>
      <c r="C185" s="4" t="s">
        <v>35</v>
      </c>
      <c r="D185" s="4" t="s">
        <v>304</v>
      </c>
      <c r="E185" s="4"/>
      <c r="F185" s="4" t="s">
        <v>305</v>
      </c>
      <c r="G185" s="4" t="s">
        <v>301</v>
      </c>
      <c r="H185" s="5">
        <v>2334.78</v>
      </c>
      <c r="I185" s="5"/>
      <c r="J185" s="5"/>
    </row>
    <row r="186" spans="2:10" ht="12.75" customHeight="1">
      <c r="B186" s="3"/>
      <c r="C186" s="4" t="s">
        <v>32</v>
      </c>
      <c r="D186" s="4" t="s">
        <v>306</v>
      </c>
      <c r="E186" s="4"/>
      <c r="F186" s="4" t="s">
        <v>305</v>
      </c>
      <c r="G186" s="4" t="s">
        <v>301</v>
      </c>
      <c r="H186" s="5">
        <v>9339.12</v>
      </c>
      <c r="I186" s="5"/>
      <c r="J186" s="5"/>
    </row>
    <row r="187" spans="2:10" ht="12.75" customHeight="1">
      <c r="B187" s="3"/>
      <c r="C187" s="4" t="s">
        <v>82</v>
      </c>
      <c r="D187" s="4" t="s">
        <v>307</v>
      </c>
      <c r="E187" s="4"/>
      <c r="F187" s="4" t="s">
        <v>305</v>
      </c>
      <c r="H187" s="5">
        <v>2409.75</v>
      </c>
      <c r="I187" s="5"/>
      <c r="J187" s="5"/>
    </row>
    <row r="188" spans="5:10" ht="12.75" customHeight="1">
      <c r="E188" s="6" t="s">
        <v>308</v>
      </c>
      <c r="F188" s="6"/>
      <c r="G188" s="6"/>
      <c r="H188" s="7"/>
      <c r="I188" s="7"/>
      <c r="J188" s="7"/>
    </row>
    <row r="189" spans="2:10" ht="12.75" customHeight="1">
      <c r="B189" s="3"/>
      <c r="C189" s="4" t="s">
        <v>223</v>
      </c>
      <c r="D189" s="4" t="s">
        <v>309</v>
      </c>
      <c r="E189" s="4"/>
      <c r="F189" s="4" t="s">
        <v>310</v>
      </c>
      <c r="G189" s="4" t="s">
        <v>301</v>
      </c>
      <c r="H189" s="5">
        <v>5994.03</v>
      </c>
      <c r="I189" s="5"/>
      <c r="J189" s="5"/>
    </row>
    <row r="190" spans="2:10" ht="12.75" customHeight="1">
      <c r="B190" s="3"/>
      <c r="C190" s="4" t="s">
        <v>18</v>
      </c>
      <c r="D190" s="4" t="s">
        <v>311</v>
      </c>
      <c r="E190" s="4"/>
      <c r="F190" s="4" t="s">
        <v>312</v>
      </c>
      <c r="G190" s="4" t="s">
        <v>301</v>
      </c>
      <c r="H190" s="5">
        <v>1249</v>
      </c>
      <c r="I190" s="5"/>
      <c r="J190" s="5"/>
    </row>
    <row r="191" spans="2:10" ht="12.75" customHeight="1">
      <c r="B191" s="3"/>
      <c r="D191" s="4" t="s">
        <v>464</v>
      </c>
      <c r="E191" s="4"/>
      <c r="G191" s="4" t="s">
        <v>431</v>
      </c>
      <c r="H191" s="5">
        <v>429</v>
      </c>
      <c r="I191" s="5"/>
      <c r="J191" s="5"/>
    </row>
    <row r="192" spans="2:10" ht="12.75" customHeight="1">
      <c r="B192" s="3"/>
      <c r="D192" s="4" t="s">
        <v>477</v>
      </c>
      <c r="E192" s="4"/>
      <c r="G192" s="4" t="s">
        <v>431</v>
      </c>
      <c r="H192" s="5">
        <v>168.33</v>
      </c>
      <c r="I192" s="5"/>
      <c r="J192" s="5"/>
    </row>
    <row r="193" spans="2:10" ht="12.75" customHeight="1">
      <c r="B193" s="3"/>
      <c r="D193" s="4" t="s">
        <v>461</v>
      </c>
      <c r="E193" s="4"/>
      <c r="G193" s="4" t="s">
        <v>462</v>
      </c>
      <c r="H193" s="5">
        <v>-35.94</v>
      </c>
      <c r="I193" s="5"/>
      <c r="J193" s="5"/>
    </row>
    <row r="194" spans="4:10" s="14" customFormat="1" ht="12.75" customHeight="1">
      <c r="D194" s="15"/>
      <c r="E194" s="15"/>
      <c r="F194" s="16" t="s">
        <v>313</v>
      </c>
      <c r="G194" s="16"/>
      <c r="H194" s="17">
        <f>SUM(H182:H193)</f>
        <v>22448.070000000003</v>
      </c>
      <c r="I194" s="17"/>
      <c r="J194" s="17"/>
    </row>
    <row r="196" spans="2:10" ht="12.75" customHeight="1">
      <c r="B196" s="3"/>
      <c r="C196" s="4" t="s">
        <v>62</v>
      </c>
      <c r="D196" s="4" t="s">
        <v>314</v>
      </c>
      <c r="E196" s="4"/>
      <c r="F196" s="4" t="s">
        <v>315</v>
      </c>
      <c r="G196" s="4" t="s">
        <v>316</v>
      </c>
      <c r="H196" s="5">
        <v>680</v>
      </c>
      <c r="I196" s="5"/>
      <c r="J196" s="5"/>
    </row>
    <row r="197" spans="2:10" ht="12.75" customHeight="1">
      <c r="B197" s="3"/>
      <c r="D197" s="4" t="s">
        <v>483</v>
      </c>
      <c r="E197" s="4"/>
      <c r="G197" s="4" t="s">
        <v>484</v>
      </c>
      <c r="H197" s="5">
        <v>350</v>
      </c>
      <c r="I197" s="5"/>
      <c r="J197" s="5"/>
    </row>
    <row r="198" spans="4:10" s="14" customFormat="1" ht="12.75" customHeight="1">
      <c r="D198" s="15"/>
      <c r="E198" s="15"/>
      <c r="F198" s="16" t="s">
        <v>317</v>
      </c>
      <c r="G198" s="16"/>
      <c r="H198" s="17">
        <f>SUM(H196:H197)</f>
        <v>1030</v>
      </c>
      <c r="I198" s="17"/>
      <c r="J198" s="17"/>
    </row>
    <row r="200" spans="2:10" ht="12.75" customHeight="1">
      <c r="B200" s="3"/>
      <c r="C200" s="4" t="s">
        <v>135</v>
      </c>
      <c r="D200" s="4" t="s">
        <v>318</v>
      </c>
      <c r="E200" s="4"/>
      <c r="F200" s="4" t="s">
        <v>319</v>
      </c>
      <c r="G200" s="4" t="s">
        <v>77</v>
      </c>
      <c r="H200" s="5">
        <v>958</v>
      </c>
      <c r="I200" s="5"/>
      <c r="J200" s="5"/>
    </row>
    <row r="201" spans="2:10" ht="12.75" customHeight="1">
      <c r="B201" s="3"/>
      <c r="D201" s="4" t="s">
        <v>487</v>
      </c>
      <c r="E201" s="4"/>
      <c r="G201" s="4" t="s">
        <v>488</v>
      </c>
      <c r="H201" s="5">
        <v>5961.14</v>
      </c>
      <c r="I201" s="5"/>
      <c r="J201" s="5"/>
    </row>
    <row r="202" spans="4:10" ht="12.75" customHeight="1">
      <c r="D202" s="8"/>
      <c r="E202" s="8"/>
      <c r="F202" s="1" t="s">
        <v>489</v>
      </c>
      <c r="G202" s="1"/>
      <c r="H202" s="9"/>
      <c r="I202" s="9"/>
      <c r="J202" s="9"/>
    </row>
    <row r="203" spans="2:10" ht="12.75" customHeight="1">
      <c r="B203" s="3"/>
      <c r="D203" s="4" t="s">
        <v>485</v>
      </c>
      <c r="E203" s="4"/>
      <c r="G203" s="4" t="s">
        <v>484</v>
      </c>
      <c r="H203" s="5">
        <v>20</v>
      </c>
      <c r="I203" s="5"/>
      <c r="J203" s="5"/>
    </row>
    <row r="204" spans="4:10" s="14" customFormat="1" ht="12.75" customHeight="1">
      <c r="D204" s="15"/>
      <c r="E204" s="15"/>
      <c r="F204" s="16" t="s">
        <v>320</v>
      </c>
      <c r="G204" s="16"/>
      <c r="H204" s="17">
        <f>SUM(H200:H203)</f>
        <v>6939.14</v>
      </c>
      <c r="I204" s="17"/>
      <c r="J204" s="17"/>
    </row>
    <row r="206" spans="6:10" s="14" customFormat="1" ht="12.75">
      <c r="F206" s="14" t="s">
        <v>495</v>
      </c>
      <c r="H206" s="19">
        <f>H204+H198+H194+H180+H177+H172+H168+H152+H143+H97+H91+H48+H43+H29+H25+H19+H14+H33</f>
        <v>352871.42000000004</v>
      </c>
      <c r="J206" s="19"/>
    </row>
    <row r="208" spans="2:10" ht="12.75" customHeight="1">
      <c r="B208" s="3"/>
      <c r="D208" s="4" t="s">
        <v>321</v>
      </c>
      <c r="E208" s="4"/>
      <c r="G208" s="4" t="s">
        <v>322</v>
      </c>
      <c r="H208" s="5">
        <v>4055</v>
      </c>
      <c r="I208" s="5"/>
      <c r="J208" s="5"/>
    </row>
    <row r="209" spans="2:10" ht="12.75" customHeight="1">
      <c r="B209" s="3"/>
      <c r="D209" s="4" t="s">
        <v>323</v>
      </c>
      <c r="E209" s="4"/>
      <c r="G209" s="4" t="s">
        <v>324</v>
      </c>
      <c r="H209" s="5">
        <v>4710</v>
      </c>
      <c r="I209" s="5"/>
      <c r="J209" s="5"/>
    </row>
    <row r="210" spans="2:10" ht="12.75" customHeight="1">
      <c r="B210" s="3"/>
      <c r="D210" s="4" t="s">
        <v>325</v>
      </c>
      <c r="E210" s="4"/>
      <c r="G210" s="4" t="s">
        <v>326</v>
      </c>
      <c r="H210" s="5">
        <v>5449</v>
      </c>
      <c r="I210" s="5"/>
      <c r="J210" s="5"/>
    </row>
    <row r="211" spans="2:10" ht="12.75" customHeight="1">
      <c r="B211" s="3"/>
      <c r="D211" s="4" t="s">
        <v>327</v>
      </c>
      <c r="E211" s="4"/>
      <c r="G211" s="4" t="s">
        <v>328</v>
      </c>
      <c r="H211" s="5">
        <v>2482</v>
      </c>
      <c r="I211" s="5"/>
      <c r="J211" s="5"/>
    </row>
    <row r="212" spans="2:10" ht="12.75" customHeight="1">
      <c r="B212" s="3"/>
      <c r="D212" s="4" t="s">
        <v>329</v>
      </c>
      <c r="E212" s="4"/>
      <c r="G212" s="4" t="s">
        <v>330</v>
      </c>
      <c r="H212" s="5">
        <v>271544</v>
      </c>
      <c r="I212" s="5"/>
      <c r="J212" s="5"/>
    </row>
    <row r="213" spans="2:10" ht="12.75" customHeight="1">
      <c r="B213" s="3"/>
      <c r="D213" s="4" t="s">
        <v>331</v>
      </c>
      <c r="E213" s="4"/>
      <c r="G213" s="4" t="s">
        <v>330</v>
      </c>
      <c r="H213" s="5">
        <v>27914</v>
      </c>
      <c r="I213" s="5"/>
      <c r="J213" s="5"/>
    </row>
    <row r="214" spans="2:10" ht="12.75" customHeight="1">
      <c r="B214" s="3"/>
      <c r="D214" s="4" t="s">
        <v>332</v>
      </c>
      <c r="E214" s="4"/>
      <c r="G214" s="4" t="s">
        <v>330</v>
      </c>
      <c r="H214" s="5">
        <v>203311</v>
      </c>
      <c r="I214" s="5"/>
      <c r="J214" s="5"/>
    </row>
    <row r="215" spans="2:10" ht="12.75" customHeight="1">
      <c r="B215" s="3"/>
      <c r="D215" s="4" t="s">
        <v>333</v>
      </c>
      <c r="E215" s="4"/>
      <c r="G215" s="4" t="s">
        <v>330</v>
      </c>
      <c r="H215" s="5">
        <v>142999</v>
      </c>
      <c r="I215" s="5"/>
      <c r="J215" s="5"/>
    </row>
    <row r="216" spans="2:10" ht="12.75" customHeight="1">
      <c r="B216" s="3"/>
      <c r="D216" s="4" t="s">
        <v>334</v>
      </c>
      <c r="E216" s="4"/>
      <c r="G216" s="4" t="s">
        <v>335</v>
      </c>
      <c r="H216" s="5">
        <v>2160</v>
      </c>
      <c r="I216" s="5"/>
      <c r="J216" s="5"/>
    </row>
    <row r="217" spans="2:10" ht="12.75" customHeight="1">
      <c r="B217" s="3"/>
      <c r="D217" s="4" t="s">
        <v>336</v>
      </c>
      <c r="E217" s="4"/>
      <c r="G217" s="4" t="s">
        <v>337</v>
      </c>
      <c r="H217" s="5">
        <v>1075</v>
      </c>
      <c r="I217" s="5"/>
      <c r="J217" s="5"/>
    </row>
    <row r="218" spans="2:10" ht="12.75" customHeight="1">
      <c r="B218" s="3"/>
      <c r="D218" s="4" t="s">
        <v>338</v>
      </c>
      <c r="E218" s="4"/>
      <c r="G218" s="4" t="s">
        <v>339</v>
      </c>
      <c r="H218" s="5">
        <v>2191</v>
      </c>
      <c r="I218" s="5"/>
      <c r="J218" s="5"/>
    </row>
    <row r="219" spans="2:10" ht="12.75" customHeight="1">
      <c r="B219" s="3"/>
      <c r="D219" s="4" t="s">
        <v>340</v>
      </c>
      <c r="E219" s="4"/>
      <c r="G219" s="4" t="s">
        <v>341</v>
      </c>
      <c r="H219" s="5">
        <v>1726</v>
      </c>
      <c r="I219" s="5"/>
      <c r="J219" s="5"/>
    </row>
    <row r="220" spans="2:10" ht="12.75" customHeight="1">
      <c r="B220" s="3"/>
      <c r="D220" s="4" t="s">
        <v>342</v>
      </c>
      <c r="E220" s="4"/>
      <c r="G220" s="4" t="s">
        <v>343</v>
      </c>
      <c r="H220" s="5">
        <v>3270</v>
      </c>
      <c r="I220" s="5"/>
      <c r="J220" s="5"/>
    </row>
    <row r="221" spans="2:10" ht="12.75" customHeight="1">
      <c r="B221" s="3"/>
      <c r="D221" s="4" t="s">
        <v>344</v>
      </c>
      <c r="E221" s="4"/>
      <c r="G221" s="4" t="s">
        <v>345</v>
      </c>
      <c r="H221" s="5">
        <v>5002</v>
      </c>
      <c r="I221" s="5"/>
      <c r="J221" s="5"/>
    </row>
    <row r="222" spans="2:10" ht="12.75" customHeight="1">
      <c r="B222" s="3"/>
      <c r="D222" s="4" t="s">
        <v>346</v>
      </c>
      <c r="E222" s="4"/>
      <c r="G222" s="4" t="s">
        <v>347</v>
      </c>
      <c r="H222" s="5">
        <v>3634</v>
      </c>
      <c r="I222" s="5"/>
      <c r="J222" s="5"/>
    </row>
    <row r="223" spans="2:10" ht="12.75" customHeight="1">
      <c r="B223" s="3"/>
      <c r="D223" s="4" t="s">
        <v>348</v>
      </c>
      <c r="E223" s="4"/>
      <c r="G223" s="4" t="s">
        <v>349</v>
      </c>
      <c r="H223" s="5">
        <v>2651</v>
      </c>
      <c r="I223" s="5"/>
      <c r="J223" s="5"/>
    </row>
    <row r="224" spans="2:10" ht="12.75" customHeight="1">
      <c r="B224" s="3"/>
      <c r="D224" s="4" t="s">
        <v>350</v>
      </c>
      <c r="E224" s="4"/>
      <c r="G224" s="4" t="s">
        <v>351</v>
      </c>
      <c r="H224" s="5">
        <v>4376</v>
      </c>
      <c r="I224" s="5"/>
      <c r="J224" s="5"/>
    </row>
    <row r="225" spans="2:10" ht="12.75" customHeight="1">
      <c r="B225" s="3"/>
      <c r="D225" s="4" t="s">
        <v>352</v>
      </c>
      <c r="E225" s="4"/>
      <c r="G225" s="4" t="s">
        <v>353</v>
      </c>
      <c r="H225" s="5">
        <v>3106</v>
      </c>
      <c r="I225" s="5"/>
      <c r="J225" s="5"/>
    </row>
    <row r="226" spans="2:10" ht="12.75" customHeight="1">
      <c r="B226" s="3"/>
      <c r="D226" s="4" t="s">
        <v>354</v>
      </c>
      <c r="E226" s="4"/>
      <c r="G226" s="4" t="s">
        <v>355</v>
      </c>
      <c r="H226" s="5">
        <v>4115</v>
      </c>
      <c r="I226" s="5"/>
      <c r="J226" s="5"/>
    </row>
    <row r="227" spans="2:10" ht="12.75" customHeight="1">
      <c r="B227" s="3"/>
      <c r="D227" s="4" t="s">
        <v>356</v>
      </c>
      <c r="E227" s="4"/>
      <c r="G227" s="4" t="s">
        <v>357</v>
      </c>
      <c r="H227" s="5">
        <v>625</v>
      </c>
      <c r="I227" s="5"/>
      <c r="J227" s="5"/>
    </row>
    <row r="228" spans="2:10" ht="12.75" customHeight="1">
      <c r="B228" s="3"/>
      <c r="D228" s="4" t="s">
        <v>358</v>
      </c>
      <c r="E228" s="4"/>
      <c r="G228" s="4" t="s">
        <v>359</v>
      </c>
      <c r="H228" s="5">
        <v>3094</v>
      </c>
      <c r="I228" s="5"/>
      <c r="J228" s="5"/>
    </row>
    <row r="229" spans="2:10" ht="12.75" customHeight="1">
      <c r="B229" s="3"/>
      <c r="D229" s="4" t="s">
        <v>360</v>
      </c>
      <c r="E229" s="4"/>
      <c r="G229" s="4" t="s">
        <v>361</v>
      </c>
      <c r="H229" s="5">
        <v>3223</v>
      </c>
      <c r="I229" s="5"/>
      <c r="J229" s="5"/>
    </row>
    <row r="230" spans="2:10" ht="12.75" customHeight="1">
      <c r="B230" s="3"/>
      <c r="D230" s="4" t="s">
        <v>362</v>
      </c>
      <c r="E230" s="4"/>
      <c r="G230" s="4" t="s">
        <v>363</v>
      </c>
      <c r="H230" s="5">
        <v>2883</v>
      </c>
      <c r="I230" s="5"/>
      <c r="J230" s="5"/>
    </row>
    <row r="231" spans="2:10" ht="12.75" customHeight="1">
      <c r="B231" s="3"/>
      <c r="D231" s="4" t="s">
        <v>364</v>
      </c>
      <c r="E231" s="4"/>
      <c r="G231" s="4" t="s">
        <v>365</v>
      </c>
      <c r="H231" s="5">
        <v>4066</v>
      </c>
      <c r="I231" s="5"/>
      <c r="J231" s="5"/>
    </row>
    <row r="232" spans="2:10" ht="12.75" customHeight="1">
      <c r="B232" s="3"/>
      <c r="D232" s="4" t="s">
        <v>366</v>
      </c>
      <c r="E232" s="4"/>
      <c r="G232" s="4" t="s">
        <v>367</v>
      </c>
      <c r="H232" s="5">
        <v>2897</v>
      </c>
      <c r="I232" s="5"/>
      <c r="J232" s="5"/>
    </row>
    <row r="233" spans="2:10" ht="12.75" customHeight="1">
      <c r="B233" s="3"/>
      <c r="D233" s="4" t="s">
        <v>368</v>
      </c>
      <c r="E233" s="4"/>
      <c r="G233" s="4" t="s">
        <v>369</v>
      </c>
      <c r="H233" s="5">
        <v>8791</v>
      </c>
      <c r="I233" s="5"/>
      <c r="J233" s="5"/>
    </row>
    <row r="234" spans="2:10" ht="12.75" customHeight="1">
      <c r="B234" s="3"/>
      <c r="D234" s="4" t="s">
        <v>370</v>
      </c>
      <c r="E234" s="4"/>
      <c r="G234" s="4" t="s">
        <v>371</v>
      </c>
      <c r="H234" s="5">
        <v>3130</v>
      </c>
      <c r="I234" s="5"/>
      <c r="J234" s="5"/>
    </row>
    <row r="235" spans="2:10" ht="12.75" customHeight="1">
      <c r="B235" s="3"/>
      <c r="D235" s="4" t="s">
        <v>372</v>
      </c>
      <c r="E235" s="4"/>
      <c r="G235" s="4" t="s">
        <v>373</v>
      </c>
      <c r="H235" s="5">
        <v>1974</v>
      </c>
      <c r="I235" s="5"/>
      <c r="J235" s="5"/>
    </row>
    <row r="236" spans="4:10" ht="12.75" customHeight="1">
      <c r="D236" s="8"/>
      <c r="E236" s="8"/>
      <c r="F236" s="1" t="s">
        <v>374</v>
      </c>
      <c r="G236" s="1"/>
      <c r="H236" s="9"/>
      <c r="I236" s="9"/>
      <c r="J236" s="9"/>
    </row>
    <row r="237" spans="2:10" ht="12.75" customHeight="1">
      <c r="B237" s="3"/>
      <c r="D237" s="4" t="s">
        <v>329</v>
      </c>
      <c r="E237" s="4"/>
      <c r="G237" s="4" t="s">
        <v>379</v>
      </c>
      <c r="H237" s="5">
        <v>9748</v>
      </c>
      <c r="I237" s="5"/>
      <c r="J237" s="5"/>
    </row>
    <row r="238" spans="4:10" ht="12.75" customHeight="1">
      <c r="D238" s="8"/>
      <c r="E238" s="8"/>
      <c r="F238" s="1" t="s">
        <v>380</v>
      </c>
      <c r="G238" s="1"/>
      <c r="H238" s="9"/>
      <c r="I238" s="9"/>
      <c r="J238" s="9"/>
    </row>
    <row r="239" spans="2:10" ht="12.75" customHeight="1">
      <c r="B239" s="3"/>
      <c r="D239" s="4" t="s">
        <v>329</v>
      </c>
      <c r="E239" s="4"/>
      <c r="H239" s="5">
        <v>630</v>
      </c>
      <c r="I239" s="5"/>
      <c r="J239" s="5"/>
    </row>
    <row r="240" spans="5:10" ht="12.75" customHeight="1">
      <c r="E240" s="6" t="s">
        <v>381</v>
      </c>
      <c r="F240" s="6"/>
      <c r="G240" s="6"/>
      <c r="H240" s="7"/>
      <c r="I240" s="7"/>
      <c r="J240" s="7"/>
    </row>
    <row r="241" spans="4:10" ht="12.75" customHeight="1">
      <c r="D241" s="8"/>
      <c r="E241" s="8"/>
      <c r="F241" s="1" t="s">
        <v>382</v>
      </c>
      <c r="G241" s="1"/>
      <c r="H241" s="9"/>
      <c r="I241" s="9"/>
      <c r="J241" s="9"/>
    </row>
    <row r="242" spans="2:10" ht="12.75" customHeight="1">
      <c r="B242" s="3"/>
      <c r="D242" s="4" t="s">
        <v>427</v>
      </c>
      <c r="E242" s="4"/>
      <c r="G242" s="4" t="s">
        <v>428</v>
      </c>
      <c r="H242" s="5">
        <v>184590</v>
      </c>
      <c r="I242" s="5"/>
      <c r="J242" s="5"/>
    </row>
    <row r="243" spans="4:10" ht="12.75" customHeight="1">
      <c r="D243" s="8"/>
      <c r="E243" s="8"/>
      <c r="F243" s="1" t="s">
        <v>429</v>
      </c>
      <c r="G243" s="1"/>
      <c r="H243" s="9"/>
      <c r="I243" s="9"/>
      <c r="J243" s="9"/>
    </row>
    <row r="244" spans="2:10" ht="12.75" customHeight="1">
      <c r="B244" s="3"/>
      <c r="D244" s="4" t="s">
        <v>440</v>
      </c>
      <c r="E244" s="4"/>
      <c r="G244" s="4" t="s">
        <v>434</v>
      </c>
      <c r="H244" s="5">
        <v>161044</v>
      </c>
      <c r="I244" s="5"/>
      <c r="J244" s="5"/>
    </row>
    <row r="245" spans="4:10" ht="12.75" customHeight="1">
      <c r="D245" s="8"/>
      <c r="E245" s="8"/>
      <c r="F245" s="1" t="s">
        <v>441</v>
      </c>
      <c r="G245" s="1"/>
      <c r="H245" s="9"/>
      <c r="I245" s="9"/>
      <c r="J245" s="9"/>
    </row>
    <row r="246" spans="2:10" ht="12.75" customHeight="1">
      <c r="B246" s="3"/>
      <c r="D246" s="4" t="s">
        <v>447</v>
      </c>
      <c r="E246" s="4"/>
      <c r="G246" s="4" t="s">
        <v>445</v>
      </c>
      <c r="H246" s="5">
        <v>100502</v>
      </c>
      <c r="I246" s="5"/>
      <c r="J246" s="5"/>
    </row>
    <row r="247" spans="2:10" ht="12.75" customHeight="1">
      <c r="B247" s="3"/>
      <c r="D247" s="4" t="s">
        <v>469</v>
      </c>
      <c r="E247" s="4"/>
      <c r="G247" s="4" t="s">
        <v>431</v>
      </c>
      <c r="H247" s="5">
        <v>2375</v>
      </c>
      <c r="I247" s="5"/>
      <c r="J247" s="5"/>
    </row>
    <row r="248" spans="4:10" s="14" customFormat="1" ht="12.75" customHeight="1">
      <c r="D248" s="15"/>
      <c r="E248" s="15"/>
      <c r="F248" s="16" t="s">
        <v>448</v>
      </c>
      <c r="G248" s="16"/>
      <c r="H248" s="17">
        <f>SUM(H208:H247)</f>
        <v>1185342</v>
      </c>
      <c r="I248" s="17"/>
      <c r="J248" s="17"/>
    </row>
    <row r="250" spans="2:10" ht="12.75" customHeight="1">
      <c r="B250" s="3"/>
      <c r="D250" s="4" t="s">
        <v>375</v>
      </c>
      <c r="E250" s="4"/>
      <c r="G250" s="4" t="s">
        <v>330</v>
      </c>
      <c r="H250" s="5">
        <v>200000</v>
      </c>
      <c r="I250" s="5"/>
      <c r="J250" s="5"/>
    </row>
    <row r="251" spans="4:10" ht="12.75" customHeight="1">
      <c r="D251" s="8"/>
      <c r="E251" s="8"/>
      <c r="F251" s="1" t="s">
        <v>376</v>
      </c>
      <c r="G251" s="1"/>
      <c r="H251" s="9"/>
      <c r="I251" s="9"/>
      <c r="J251" s="9"/>
    </row>
    <row r="252" spans="2:10" ht="12.75" customHeight="1">
      <c r="B252" s="3"/>
      <c r="D252" s="4" t="s">
        <v>430</v>
      </c>
      <c r="E252" s="4"/>
      <c r="G252" s="4" t="s">
        <v>431</v>
      </c>
      <c r="H252" s="5">
        <v>100227</v>
      </c>
      <c r="I252" s="5"/>
      <c r="J252" s="5"/>
    </row>
    <row r="253" spans="4:10" s="14" customFormat="1" ht="12.75" customHeight="1">
      <c r="D253" s="15"/>
      <c r="E253" s="15"/>
      <c r="F253" s="16" t="s">
        <v>432</v>
      </c>
      <c r="G253" s="16"/>
      <c r="H253" s="17">
        <f>SUM(H250:H252)</f>
        <v>300227</v>
      </c>
      <c r="I253" s="17"/>
      <c r="J253" s="17"/>
    </row>
    <row r="255" spans="2:10" ht="12.75" customHeight="1">
      <c r="B255" s="3"/>
      <c r="D255" s="4" t="s">
        <v>433</v>
      </c>
      <c r="E255" s="4"/>
      <c r="G255" s="4" t="s">
        <v>434</v>
      </c>
      <c r="H255" s="5">
        <v>59051</v>
      </c>
      <c r="I255" s="5"/>
      <c r="J255" s="5"/>
    </row>
    <row r="256" spans="4:10" s="14" customFormat="1" ht="12.75" customHeight="1">
      <c r="D256" s="15"/>
      <c r="E256" s="15"/>
      <c r="F256" s="16" t="s">
        <v>435</v>
      </c>
      <c r="G256" s="16"/>
      <c r="H256" s="17">
        <f>SUM(H255)</f>
        <v>59051</v>
      </c>
      <c r="I256" s="17"/>
      <c r="J256" s="17"/>
    </row>
    <row r="258" spans="2:10" ht="12.75" customHeight="1">
      <c r="B258" s="3"/>
      <c r="D258" s="4" t="s">
        <v>377</v>
      </c>
      <c r="E258" s="4"/>
      <c r="G258" s="4" t="s">
        <v>330</v>
      </c>
      <c r="H258" s="5">
        <v>32271</v>
      </c>
      <c r="I258" s="5"/>
      <c r="J258" s="5"/>
    </row>
    <row r="259" spans="4:10" ht="12.75" customHeight="1">
      <c r="D259" s="8"/>
      <c r="E259" s="8"/>
      <c r="F259" s="1" t="s">
        <v>378</v>
      </c>
      <c r="G259" s="1"/>
      <c r="H259" s="9"/>
      <c r="I259" s="9"/>
      <c r="J259" s="9"/>
    </row>
    <row r="260" spans="2:10" ht="12.75" customHeight="1">
      <c r="B260" s="3"/>
      <c r="D260" s="4" t="s">
        <v>436</v>
      </c>
      <c r="E260" s="4"/>
      <c r="G260" s="4" t="s">
        <v>434</v>
      </c>
      <c r="H260" s="5">
        <v>14668</v>
      </c>
      <c r="I260" s="5"/>
      <c r="J260" s="5"/>
    </row>
    <row r="261" spans="4:10" ht="12.75" customHeight="1">
      <c r="D261" s="8"/>
      <c r="E261" s="8"/>
      <c r="F261" s="1" t="s">
        <v>437</v>
      </c>
      <c r="G261" s="1"/>
      <c r="H261" s="9"/>
      <c r="I261" s="9"/>
      <c r="J261" s="9"/>
    </row>
    <row r="262" spans="2:10" ht="12.75" customHeight="1">
      <c r="B262" s="3"/>
      <c r="D262" s="4" t="s">
        <v>442</v>
      </c>
      <c r="E262" s="4"/>
      <c r="G262" s="4" t="s">
        <v>434</v>
      </c>
      <c r="H262" s="5">
        <v>5868</v>
      </c>
      <c r="I262" s="5"/>
      <c r="J262" s="5"/>
    </row>
    <row r="263" spans="4:10" ht="12.75" customHeight="1">
      <c r="D263" s="8"/>
      <c r="E263" s="8"/>
      <c r="F263" s="1" t="s">
        <v>443</v>
      </c>
      <c r="G263" s="1"/>
      <c r="H263" s="9"/>
      <c r="I263" s="9"/>
      <c r="J263" s="9"/>
    </row>
    <row r="264" spans="2:10" ht="12.75" customHeight="1">
      <c r="B264" s="3"/>
      <c r="D264" s="4" t="s">
        <v>449</v>
      </c>
      <c r="E264" s="4"/>
      <c r="G264" s="4" t="s">
        <v>445</v>
      </c>
      <c r="H264" s="5">
        <v>5868</v>
      </c>
      <c r="I264" s="5"/>
      <c r="J264" s="5"/>
    </row>
    <row r="265" spans="4:10" s="14" customFormat="1" ht="12.75" customHeight="1">
      <c r="D265" s="15"/>
      <c r="E265" s="15"/>
      <c r="F265" s="16" t="s">
        <v>450</v>
      </c>
      <c r="G265" s="16"/>
      <c r="H265" s="17">
        <f>SUM(H258:H264)</f>
        <v>58675</v>
      </c>
      <c r="I265" s="17"/>
      <c r="J265" s="17"/>
    </row>
    <row r="267" spans="2:10" ht="12.75" customHeight="1">
      <c r="B267" s="3"/>
      <c r="D267" s="4" t="s">
        <v>383</v>
      </c>
      <c r="E267" s="4"/>
      <c r="G267" s="4" t="s">
        <v>384</v>
      </c>
      <c r="H267" s="5">
        <v>12860</v>
      </c>
      <c r="I267" s="5"/>
      <c r="J267" s="5"/>
    </row>
    <row r="268" spans="2:10" ht="12.75" customHeight="1">
      <c r="B268" s="3"/>
      <c r="D268" s="4" t="s">
        <v>385</v>
      </c>
      <c r="E268" s="4"/>
      <c r="G268" s="4" t="s">
        <v>386</v>
      </c>
      <c r="H268" s="5">
        <v>100</v>
      </c>
      <c r="I268" s="5"/>
      <c r="J268" s="5"/>
    </row>
    <row r="269" spans="2:10" ht="12.75" customHeight="1">
      <c r="B269" s="3"/>
      <c r="D269" s="4" t="s">
        <v>387</v>
      </c>
      <c r="E269" s="4"/>
      <c r="G269" s="4" t="s">
        <v>388</v>
      </c>
      <c r="H269" s="5">
        <v>60</v>
      </c>
      <c r="I269" s="5"/>
      <c r="J269" s="5"/>
    </row>
    <row r="270" spans="2:10" ht="12.75" customHeight="1">
      <c r="B270" s="3"/>
      <c r="D270" s="4" t="s">
        <v>389</v>
      </c>
      <c r="E270" s="4"/>
      <c r="G270" s="4" t="s">
        <v>390</v>
      </c>
      <c r="H270" s="5">
        <v>45</v>
      </c>
      <c r="I270" s="5"/>
      <c r="J270" s="5"/>
    </row>
    <row r="271" spans="2:10" ht="12.75" customHeight="1">
      <c r="B271" s="3"/>
      <c r="D271" s="4" t="s">
        <v>391</v>
      </c>
      <c r="E271" s="4"/>
      <c r="G271" s="4" t="s">
        <v>390</v>
      </c>
      <c r="H271" s="5">
        <v>45</v>
      </c>
      <c r="I271" s="5"/>
      <c r="J271" s="5"/>
    </row>
    <row r="272" spans="2:10" ht="12.75" customHeight="1">
      <c r="B272" s="3"/>
      <c r="D272" s="4" t="s">
        <v>392</v>
      </c>
      <c r="E272" s="4"/>
      <c r="G272" s="4" t="s">
        <v>390</v>
      </c>
      <c r="H272" s="5">
        <v>150</v>
      </c>
      <c r="I272" s="5"/>
      <c r="J272" s="5"/>
    </row>
    <row r="273" spans="2:10" ht="12.75" customHeight="1">
      <c r="B273" s="3"/>
      <c r="D273" s="4" t="s">
        <v>393</v>
      </c>
      <c r="E273" s="4"/>
      <c r="G273" s="4" t="s">
        <v>394</v>
      </c>
      <c r="H273" s="5">
        <v>100</v>
      </c>
      <c r="I273" s="5"/>
      <c r="J273" s="5"/>
    </row>
    <row r="274" spans="2:10" ht="12.75" customHeight="1">
      <c r="B274" s="3"/>
      <c r="D274" s="4" t="s">
        <v>395</v>
      </c>
      <c r="E274" s="4"/>
      <c r="G274" s="4" t="s">
        <v>396</v>
      </c>
      <c r="H274" s="5">
        <v>299</v>
      </c>
      <c r="I274" s="5"/>
      <c r="J274" s="5"/>
    </row>
    <row r="275" spans="2:10" ht="12.75" customHeight="1">
      <c r="B275" s="3"/>
      <c r="D275" s="4" t="s">
        <v>397</v>
      </c>
      <c r="E275" s="4"/>
      <c r="G275" s="4" t="s">
        <v>398</v>
      </c>
      <c r="H275" s="5">
        <v>750</v>
      </c>
      <c r="I275" s="5"/>
      <c r="J275" s="5"/>
    </row>
    <row r="276" spans="2:10" ht="12.75" customHeight="1">
      <c r="B276" s="3"/>
      <c r="D276" s="4" t="s">
        <v>399</v>
      </c>
      <c r="E276" s="4"/>
      <c r="G276" s="4" t="s">
        <v>400</v>
      </c>
      <c r="H276" s="5">
        <v>52</v>
      </c>
      <c r="I276" s="5"/>
      <c r="J276" s="5"/>
    </row>
    <row r="277" spans="2:10" ht="12.75" customHeight="1">
      <c r="B277" s="3"/>
      <c r="D277" s="4" t="s">
        <v>401</v>
      </c>
      <c r="E277" s="4"/>
      <c r="G277" s="4" t="s">
        <v>402</v>
      </c>
      <c r="H277" s="5">
        <v>50</v>
      </c>
      <c r="I277" s="5"/>
      <c r="J277" s="5"/>
    </row>
    <row r="278" spans="2:10" ht="12.75" customHeight="1">
      <c r="B278" s="3"/>
      <c r="D278" s="4" t="s">
        <v>403</v>
      </c>
      <c r="E278" s="4"/>
      <c r="G278" s="4" t="s">
        <v>404</v>
      </c>
      <c r="H278" s="5">
        <v>400</v>
      </c>
      <c r="I278" s="5"/>
      <c r="J278" s="5"/>
    </row>
    <row r="279" spans="2:10" ht="12.75" customHeight="1">
      <c r="B279" s="3"/>
      <c r="D279" s="4" t="s">
        <v>405</v>
      </c>
      <c r="E279" s="4"/>
      <c r="G279" s="4" t="s">
        <v>406</v>
      </c>
      <c r="H279" s="5">
        <v>400</v>
      </c>
      <c r="I279" s="5"/>
      <c r="J279" s="5"/>
    </row>
    <row r="280" spans="2:10" ht="12.75" customHeight="1">
      <c r="B280" s="3"/>
      <c r="D280" s="4" t="s">
        <v>407</v>
      </c>
      <c r="E280" s="4"/>
      <c r="G280" s="4" t="s">
        <v>408</v>
      </c>
      <c r="H280" s="5">
        <v>500</v>
      </c>
      <c r="I280" s="5"/>
      <c r="J280" s="5"/>
    </row>
    <row r="281" spans="2:10" ht="12.75" customHeight="1">
      <c r="B281" s="3"/>
      <c r="D281" s="4" t="s">
        <v>409</v>
      </c>
      <c r="E281" s="4"/>
      <c r="G281" s="4" t="s">
        <v>410</v>
      </c>
      <c r="H281" s="5">
        <v>1100</v>
      </c>
      <c r="I281" s="5"/>
      <c r="J281" s="5"/>
    </row>
    <row r="282" spans="2:10" ht="12.75" customHeight="1">
      <c r="B282" s="3"/>
      <c r="D282" s="4" t="s">
        <v>411</v>
      </c>
      <c r="E282" s="4"/>
      <c r="G282" s="4" t="s">
        <v>412</v>
      </c>
      <c r="H282" s="5">
        <v>700</v>
      </c>
      <c r="I282" s="5"/>
      <c r="J282" s="5"/>
    </row>
    <row r="283" spans="2:10" ht="12.75" customHeight="1">
      <c r="B283" s="3"/>
      <c r="D283" s="4" t="s">
        <v>413</v>
      </c>
      <c r="E283" s="4"/>
      <c r="G283" s="4" t="s">
        <v>414</v>
      </c>
      <c r="H283" s="5">
        <v>450</v>
      </c>
      <c r="I283" s="5"/>
      <c r="J283" s="5"/>
    </row>
    <row r="284" spans="2:10" ht="12.75" customHeight="1">
      <c r="B284" s="3"/>
      <c r="D284" s="4" t="s">
        <v>415</v>
      </c>
      <c r="E284" s="4"/>
      <c r="G284" s="4" t="s">
        <v>416</v>
      </c>
      <c r="H284" s="5">
        <v>731</v>
      </c>
      <c r="I284" s="5"/>
      <c r="J284" s="5"/>
    </row>
    <row r="285" spans="2:10" ht="12.75" customHeight="1">
      <c r="B285" s="3"/>
      <c r="D285" s="4" t="s">
        <v>417</v>
      </c>
      <c r="E285" s="4"/>
      <c r="G285" s="4" t="s">
        <v>418</v>
      </c>
      <c r="H285" s="5">
        <v>1383</v>
      </c>
      <c r="I285" s="5"/>
      <c r="J285" s="5"/>
    </row>
    <row r="286" spans="2:10" ht="12.75" customHeight="1">
      <c r="B286" s="3"/>
      <c r="D286" s="4" t="s">
        <v>419</v>
      </c>
      <c r="E286" s="4"/>
      <c r="G286" s="4" t="s">
        <v>420</v>
      </c>
      <c r="H286" s="5">
        <v>3226</v>
      </c>
      <c r="I286" s="5"/>
      <c r="J286" s="5"/>
    </row>
    <row r="287" spans="2:10" ht="12.75" customHeight="1">
      <c r="B287" s="3"/>
      <c r="D287" s="4" t="s">
        <v>421</v>
      </c>
      <c r="E287" s="4"/>
      <c r="G287" s="4" t="s">
        <v>422</v>
      </c>
      <c r="H287" s="5">
        <v>4287</v>
      </c>
      <c r="I287" s="5"/>
      <c r="J287" s="5"/>
    </row>
    <row r="288" spans="4:10" s="18" customFormat="1" ht="12.75" customHeight="1">
      <c r="D288" s="20"/>
      <c r="E288" s="20"/>
      <c r="F288" s="21" t="s">
        <v>423</v>
      </c>
      <c r="G288" s="21"/>
      <c r="H288" s="22"/>
      <c r="I288" s="22"/>
      <c r="J288" s="22"/>
    </row>
    <row r="289" spans="2:10" ht="12.75" customHeight="1">
      <c r="B289" s="3"/>
      <c r="D289" s="4" t="s">
        <v>438</v>
      </c>
      <c r="E289" s="4"/>
      <c r="G289" s="4" t="s">
        <v>434</v>
      </c>
      <c r="H289" s="5">
        <v>65567</v>
      </c>
      <c r="I289" s="5"/>
      <c r="J289" s="5"/>
    </row>
    <row r="290" spans="2:10" ht="12.75" customHeight="1">
      <c r="B290" s="3"/>
      <c r="D290" s="4" t="s">
        <v>470</v>
      </c>
      <c r="E290" s="4"/>
      <c r="G290" s="4" t="s">
        <v>431</v>
      </c>
      <c r="H290" s="5">
        <v>44</v>
      </c>
      <c r="I290" s="5"/>
      <c r="J290" s="5"/>
    </row>
    <row r="291" spans="2:10" ht="12.75" customHeight="1">
      <c r="B291" s="3"/>
      <c r="D291" s="4" t="s">
        <v>474</v>
      </c>
      <c r="E291" s="4"/>
      <c r="G291" s="4" t="s">
        <v>431</v>
      </c>
      <c r="H291" s="5">
        <v>350</v>
      </c>
      <c r="I291" s="5"/>
      <c r="J291" s="5"/>
    </row>
    <row r="292" spans="4:10" s="14" customFormat="1" ht="12.75" customHeight="1">
      <c r="D292" s="15"/>
      <c r="E292" s="15"/>
      <c r="F292" s="16" t="s">
        <v>439</v>
      </c>
      <c r="G292" s="16"/>
      <c r="H292" s="17">
        <f>SUM(H267:H291)</f>
        <v>93649</v>
      </c>
      <c r="I292" s="17"/>
      <c r="J292" s="17"/>
    </row>
    <row r="294" spans="2:10" ht="12.75" customHeight="1">
      <c r="B294" s="3"/>
      <c r="D294" s="4" t="s">
        <v>424</v>
      </c>
      <c r="E294" s="4"/>
      <c r="G294" s="4" t="s">
        <v>425</v>
      </c>
      <c r="H294" s="5">
        <v>3308</v>
      </c>
      <c r="I294" s="5"/>
      <c r="J294" s="5"/>
    </row>
    <row r="295" spans="4:10" s="14" customFormat="1" ht="12.75" customHeight="1">
      <c r="D295" s="15"/>
      <c r="E295" s="15"/>
      <c r="F295" s="16" t="s">
        <v>426</v>
      </c>
      <c r="G295" s="16"/>
      <c r="H295" s="17">
        <f>SUM(H294)</f>
        <v>3308</v>
      </c>
      <c r="I295" s="17"/>
      <c r="J295" s="17"/>
    </row>
    <row r="297" spans="2:10" ht="12.75" customHeight="1">
      <c r="B297" s="3"/>
      <c r="D297" s="4" t="s">
        <v>444</v>
      </c>
      <c r="E297" s="4"/>
      <c r="G297" s="4" t="s">
        <v>445</v>
      </c>
      <c r="H297" s="5">
        <v>37903</v>
      </c>
      <c r="I297" s="5"/>
      <c r="J297" s="5"/>
    </row>
    <row r="298" spans="4:10" s="14" customFormat="1" ht="12.75" customHeight="1">
      <c r="D298" s="15"/>
      <c r="E298" s="15"/>
      <c r="F298" s="16" t="s">
        <v>446</v>
      </c>
      <c r="G298" s="16"/>
      <c r="H298" s="17">
        <f>SUM(H297)</f>
        <v>37903</v>
      </c>
      <c r="I298" s="17"/>
      <c r="J298" s="17"/>
    </row>
    <row r="300" spans="6:8" s="14" customFormat="1" ht="12.75">
      <c r="F300" s="14" t="s">
        <v>496</v>
      </c>
      <c r="H300" s="19">
        <f>H298+H295+H292+H265+H256+H253+H248</f>
        <v>1738155</v>
      </c>
    </row>
    <row r="304" spans="6:9" ht="13.5" customHeight="1">
      <c r="F304" s="10"/>
      <c r="G304" s="10"/>
      <c r="H304" s="10"/>
      <c r="I304" s="10"/>
    </row>
  </sheetData>
  <sheetProtection/>
  <printOptions/>
  <pageMargins left="0" right="0" top="0.7480314960629921" bottom="0.748031496062992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rptIntIesMat</dc:title>
  <dc:subject/>
  <dc:creator>Crystal Decisions</dc:creator>
  <cp:keywords/>
  <dc:description>Powered by Crystal</dc:description>
  <cp:lastModifiedBy>Windows User</cp:lastModifiedBy>
  <cp:lastPrinted>2022-06-08T07:59:16Z</cp:lastPrinted>
  <dcterms:modified xsi:type="dcterms:W3CDTF">2022-06-27T05:18:25Z</dcterms:modified>
  <cp:category/>
  <cp:version/>
  <cp:contentType/>
  <cp:contentStatus/>
</cp:coreProperties>
</file>