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<sst xmlns="http://schemas.openxmlformats.org/spreadsheetml/2006/main" count="764" uniqueCount="430">
  <si>
    <t>06/08/2020</t>
  </si>
  <si>
    <t>1422/8469</t>
  </si>
  <si>
    <t>NANO SET IT SRL</t>
  </si>
  <si>
    <t>26/08/2020</t>
  </si>
  <si>
    <t>1422/8559</t>
  </si>
  <si>
    <t>1422/8556</t>
  </si>
  <si>
    <t>21/08/2020</t>
  </si>
  <si>
    <t>1422/8533</t>
  </si>
  <si>
    <t>10/08/2020</t>
  </si>
  <si>
    <t>1422/8486</t>
  </si>
  <si>
    <t>1422/8482</t>
  </si>
  <si>
    <t>20/08/2020</t>
  </si>
  <si>
    <t>1422/8524</t>
  </si>
  <si>
    <t>401010001F.66.06.01.20.01.01</t>
  </si>
  <si>
    <t>08/10/2020</t>
  </si>
  <si>
    <t>1477/54758</t>
  </si>
  <si>
    <t>ADERO G.P. ENERGY SRL</t>
  </si>
  <si>
    <t>401010001F.66.06.01.20.01.03</t>
  </si>
  <si>
    <t>05/10/2020</t>
  </si>
  <si>
    <t>1479/202302690</t>
  </si>
  <si>
    <t>APA NOVA</t>
  </si>
  <si>
    <t>15/10/2020</t>
  </si>
  <si>
    <t>1484/4430608</t>
  </si>
  <si>
    <t>ROSAL GRUP SA</t>
  </si>
  <si>
    <t>401010001F.66.06.01.20.01.04</t>
  </si>
  <si>
    <t>30/09/2020</t>
  </si>
  <si>
    <t>1416/13654</t>
  </si>
  <si>
    <t>PREMIER ENERGY TRADING SRL</t>
  </si>
  <si>
    <t>401010001F.66.06.01.20.01.05</t>
  </si>
  <si>
    <t>01/10/2020</t>
  </si>
  <si>
    <t>1413/528262734</t>
  </si>
  <si>
    <t>VODAFONE ROMANIA</t>
  </si>
  <si>
    <t>1414/200107910395</t>
  </si>
  <si>
    <t>TELEKOM ROMANIA MOBILE SA</t>
  </si>
  <si>
    <t>06/10/2020</t>
  </si>
  <si>
    <t>1415/56008692</t>
  </si>
  <si>
    <t>RCS &amp; RDS SA</t>
  </si>
  <si>
    <t>1478/200315539797</t>
  </si>
  <si>
    <t>TELEKOM ROMANIA COMMUNICATIONS</t>
  </si>
  <si>
    <t>401010001F.66.06.01.20.01.08</t>
  </si>
  <si>
    <t>03/09/2020</t>
  </si>
  <si>
    <t>1417/1722</t>
  </si>
  <si>
    <t>ELITE MEDICAL SRL</t>
  </si>
  <si>
    <t>401010001F.66.06.01.20.01.09</t>
  </si>
  <si>
    <t>1457/13592819</t>
  </si>
  <si>
    <t>LA FANTANA SRL</t>
  </si>
  <si>
    <t>1459/7048</t>
  </si>
  <si>
    <t>ALGAMED SERVICE SRL</t>
  </si>
  <si>
    <t>16/09/2020</t>
  </si>
  <si>
    <t>1460/604762</t>
  </si>
  <si>
    <t>CRISCO SRL</t>
  </si>
  <si>
    <t>28/08/2020</t>
  </si>
  <si>
    <t>1461/8007</t>
  </si>
  <si>
    <t>CATIONI CONST SRL</t>
  </si>
  <si>
    <t>17/09/2020</t>
  </si>
  <si>
    <t>1461/8047</t>
  </si>
  <si>
    <t>24/08/2020</t>
  </si>
  <si>
    <t>1461/7999</t>
  </si>
  <si>
    <t>17/08/2020</t>
  </si>
  <si>
    <t>1461/7984</t>
  </si>
  <si>
    <t>09/09/2020</t>
  </si>
  <si>
    <t>1461/8031</t>
  </si>
  <si>
    <t>08/09/2020</t>
  </si>
  <si>
    <t>1461/8029</t>
  </si>
  <si>
    <t>1461/7957</t>
  </si>
  <si>
    <t>15/09/2020</t>
  </si>
  <si>
    <t>1461/8039</t>
  </si>
  <si>
    <t>07/09/2020</t>
  </si>
  <si>
    <t>1461/8027</t>
  </si>
  <si>
    <t>01/09/2020</t>
  </si>
  <si>
    <t>1461/8015</t>
  </si>
  <si>
    <t>31/08/2020</t>
  </si>
  <si>
    <t>1462/11619</t>
  </si>
  <si>
    <t>CORAL IMPEX SRL</t>
  </si>
  <si>
    <t>1463/2882</t>
  </si>
  <si>
    <t>DYOMEDICA CND SRL</t>
  </si>
  <si>
    <t>1463/2883</t>
  </si>
  <si>
    <t>1463/2884</t>
  </si>
  <si>
    <t>1463/2885</t>
  </si>
  <si>
    <t>1464/2603</t>
  </si>
  <si>
    <t>CRIDOR IMOBILIARA SRL</t>
  </si>
  <si>
    <t>1465/300</t>
  </si>
  <si>
    <t>EASY MEDICAL SOFTWARE</t>
  </si>
  <si>
    <t>1466/50</t>
  </si>
  <si>
    <t>GIRJOABA OLGA</t>
  </si>
  <si>
    <t>02/10/2020</t>
  </si>
  <si>
    <t>1467/14479</t>
  </si>
  <si>
    <t>INNOVATE INFORMATIONAL TECHNOL</t>
  </si>
  <si>
    <t>22/09/2020</t>
  </si>
  <si>
    <t>1468/238</t>
  </si>
  <si>
    <t>LUMED SRL</t>
  </si>
  <si>
    <t>1469/4400289880</t>
  </si>
  <si>
    <t>LINDE GAZ ROMANIA SRL</t>
  </si>
  <si>
    <t>1471/8525</t>
  </si>
  <si>
    <t>1471/8471</t>
  </si>
  <si>
    <t>27/08/2020</t>
  </si>
  <si>
    <t>1472/2249</t>
  </si>
  <si>
    <t>RAFI INTERNATIONAL SRL</t>
  </si>
  <si>
    <t>1473/523</t>
  </si>
  <si>
    <t>SAPACO 2000</t>
  </si>
  <si>
    <t>1474/20203396</t>
  </si>
  <si>
    <t>STERICYCLE ROMANIA SRL</t>
  </si>
  <si>
    <t>1475/6779</t>
  </si>
  <si>
    <t>SGPI SECURITY FORCE SRL</t>
  </si>
  <si>
    <t>25/08/2020</t>
  </si>
  <si>
    <t>1476/42686</t>
  </si>
  <si>
    <t>SPACE SRL PL.</t>
  </si>
  <si>
    <t>21/10/2020</t>
  </si>
  <si>
    <t>1480/72</t>
  </si>
  <si>
    <t>IONESCU CONSTANTIN</t>
  </si>
  <si>
    <t>1480/73</t>
  </si>
  <si>
    <t>1481/71</t>
  </si>
  <si>
    <t>BARBU GHEORGHE NICOLAE</t>
  </si>
  <si>
    <t>28/10/2020</t>
  </si>
  <si>
    <t>1485/2333601</t>
  </si>
  <si>
    <t>DIGISIGN SA</t>
  </si>
  <si>
    <t>1486/2333889</t>
  </si>
  <si>
    <t>1487/2333625</t>
  </si>
  <si>
    <t>1488/2333797</t>
  </si>
  <si>
    <t>1489/2333701</t>
  </si>
  <si>
    <t>1490/2333789</t>
  </si>
  <si>
    <t>1491/2333725</t>
  </si>
  <si>
    <t>1750/14625</t>
  </si>
  <si>
    <t>MICROCOMPUTER SERVICES SA</t>
  </si>
  <si>
    <t>401010001F.66.06.01.20.01.30</t>
  </si>
  <si>
    <t>18/08/2020</t>
  </si>
  <si>
    <t>1418/2068</t>
  </si>
  <si>
    <t>DANCRISOR IMPEX SRL</t>
  </si>
  <si>
    <t>1418/2154</t>
  </si>
  <si>
    <t>1418/2100</t>
  </si>
  <si>
    <t>1418/2089</t>
  </si>
  <si>
    <t>24/09/2020</t>
  </si>
  <si>
    <t>1418/2173</t>
  </si>
  <si>
    <t>1418/2062</t>
  </si>
  <si>
    <t>1418/2080</t>
  </si>
  <si>
    <t>1418/2184</t>
  </si>
  <si>
    <t>1418/2065</t>
  </si>
  <si>
    <t>1419/302020</t>
  </si>
  <si>
    <t>ERBACOM SRL</t>
  </si>
  <si>
    <t>1419/307572</t>
  </si>
  <si>
    <t>1419/303385</t>
  </si>
  <si>
    <t>23/09/2020</t>
  </si>
  <si>
    <t>1419/307875</t>
  </si>
  <si>
    <t>11/08/2020</t>
  </si>
  <si>
    <t>1419/294968</t>
  </si>
  <si>
    <t>1419/311933</t>
  </si>
  <si>
    <t>13/10/2020</t>
  </si>
  <si>
    <t>1419/314316</t>
  </si>
  <si>
    <t>27/10/2020</t>
  </si>
  <si>
    <t>1419/318442</t>
  </si>
  <si>
    <t>1419/296886</t>
  </si>
  <si>
    <t>1419/10900</t>
  </si>
  <si>
    <t>1419/316616</t>
  </si>
  <si>
    <t>29/09/2020</t>
  </si>
  <si>
    <t>1419/309648</t>
  </si>
  <si>
    <t>1419/299264</t>
  </si>
  <si>
    <t>05/08/2020</t>
  </si>
  <si>
    <t>1419/293062</t>
  </si>
  <si>
    <t>14/09/2020</t>
  </si>
  <si>
    <t>1419/305547</t>
  </si>
  <si>
    <t>07/10/2020</t>
  </si>
  <si>
    <t>1419/312225</t>
  </si>
  <si>
    <t>1420/11261</t>
  </si>
  <si>
    <t>FALCONS SRL</t>
  </si>
  <si>
    <t>1420/11243</t>
  </si>
  <si>
    <t>19/08/2020</t>
  </si>
  <si>
    <t>1420/11284</t>
  </si>
  <si>
    <t>1420/11250</t>
  </si>
  <si>
    <t>03/08/2020</t>
  </si>
  <si>
    <t>1420/11229</t>
  </si>
  <si>
    <t>1420/11258</t>
  </si>
  <si>
    <t>1420/11307</t>
  </si>
  <si>
    <t>1420/11311</t>
  </si>
  <si>
    <t>1420/11274</t>
  </si>
  <si>
    <t>14/08/2020</t>
  </si>
  <si>
    <t>1420/11271</t>
  </si>
  <si>
    <t>19/09/2020</t>
  </si>
  <si>
    <t>1421/2091396</t>
  </si>
  <si>
    <t>RALU PROD SRL</t>
  </si>
  <si>
    <t>1421/2091378</t>
  </si>
  <si>
    <t>1421/2091237</t>
  </si>
  <si>
    <t>1421/2091282</t>
  </si>
  <si>
    <t>1421/2091370</t>
  </si>
  <si>
    <t>1421/2091387</t>
  </si>
  <si>
    <t>21/09/2020</t>
  </si>
  <si>
    <t>1421/2091403</t>
  </si>
  <si>
    <t>06/09/2020</t>
  </si>
  <si>
    <t>1421/2091280</t>
  </si>
  <si>
    <t>04/09/2020</t>
  </si>
  <si>
    <t>1421/2091241</t>
  </si>
  <si>
    <t>11/09/2020</t>
  </si>
  <si>
    <t>1421/2091360</t>
  </si>
  <si>
    <t>18/09/2020</t>
  </si>
  <si>
    <t>1421/2091392</t>
  </si>
  <si>
    <t>1421/2091414</t>
  </si>
  <si>
    <t>26/09/2020</t>
  </si>
  <si>
    <t>1421/2091458</t>
  </si>
  <si>
    <t>1421/2091228</t>
  </si>
  <si>
    <t>1421/2091344</t>
  </si>
  <si>
    <t>27/09/2020</t>
  </si>
  <si>
    <t>1421/2091461</t>
  </si>
  <si>
    <t>1421/2091327</t>
  </si>
  <si>
    <t>1421/2091382</t>
  </si>
  <si>
    <t>1421/2091419</t>
  </si>
  <si>
    <t>1421/2091470</t>
  </si>
  <si>
    <t>02/09/2020</t>
  </si>
  <si>
    <t>1421/2091231</t>
  </si>
  <si>
    <t>13/09/2020</t>
  </si>
  <si>
    <t>1421/2091366</t>
  </si>
  <si>
    <t>1421/2091409</t>
  </si>
  <si>
    <t>28/09/2020</t>
  </si>
  <si>
    <t>1421/2091463</t>
  </si>
  <si>
    <t>12/09/2020</t>
  </si>
  <si>
    <t>1421/2091364</t>
  </si>
  <si>
    <t>20/09/2020</t>
  </si>
  <si>
    <t>1421/2091399</t>
  </si>
  <si>
    <t>25/09/2020</t>
  </si>
  <si>
    <t>1421/2091426</t>
  </si>
  <si>
    <t>1421/2091476</t>
  </si>
  <si>
    <t>05/09/2020</t>
  </si>
  <si>
    <t>1421/2091246</t>
  </si>
  <si>
    <t>10/09/2020</t>
  </si>
  <si>
    <t>1421/2091345</t>
  </si>
  <si>
    <t>401010001F.66.06.01.20.03.01</t>
  </si>
  <si>
    <t>1428/502596157</t>
  </si>
  <si>
    <t>EUROPHARM HOLDIN SA</t>
  </si>
  <si>
    <t>1428/502598910</t>
  </si>
  <si>
    <t>1428/502598914</t>
  </si>
  <si>
    <t>1428/502599729</t>
  </si>
  <si>
    <t>1428/502596109</t>
  </si>
  <si>
    <t>1428/502603344</t>
  </si>
  <si>
    <t>1429/1215425</t>
  </si>
  <si>
    <t>FARMEXIM SA</t>
  </si>
  <si>
    <t>1429/1218551</t>
  </si>
  <si>
    <t>1429/1214225</t>
  </si>
  <si>
    <t>1429/1217252</t>
  </si>
  <si>
    <t>1429/1217221</t>
  </si>
  <si>
    <t>29/07/2020</t>
  </si>
  <si>
    <t>1429/1212028</t>
  </si>
  <si>
    <t>1429/1215429</t>
  </si>
  <si>
    <t>1429/1220156</t>
  </si>
  <si>
    <t>1429/1215400</t>
  </si>
  <si>
    <t>04/08/2020</t>
  </si>
  <si>
    <t>1429/1213561</t>
  </si>
  <si>
    <t>1429/1217257</t>
  </si>
  <si>
    <t>1429/1214054</t>
  </si>
  <si>
    <t>1429/1220047</t>
  </si>
  <si>
    <t>1429/1217251</t>
  </si>
  <si>
    <t>1429/1217191</t>
  </si>
  <si>
    <t>1429/1215403</t>
  </si>
  <si>
    <t>1429/1214245</t>
  </si>
  <si>
    <t>1429/1213685</t>
  </si>
  <si>
    <t>1430/1214302</t>
  </si>
  <si>
    <t>MEDIMFARM SA</t>
  </si>
  <si>
    <t>1430/1220479</t>
  </si>
  <si>
    <t>1430/1223143</t>
  </si>
  <si>
    <t>1430/1220545</t>
  </si>
  <si>
    <t>1430/1217335</t>
  </si>
  <si>
    <t>1431/2023029231</t>
  </si>
  <si>
    <t>MEDIPLUS EXIM SRL</t>
  </si>
  <si>
    <t>1431/2023028969</t>
  </si>
  <si>
    <t>1431/2023028968</t>
  </si>
  <si>
    <t>1431/2023029232</t>
  </si>
  <si>
    <t>1431/2023029230</t>
  </si>
  <si>
    <t>1431/2022943307</t>
  </si>
  <si>
    <t>1431/2022963680</t>
  </si>
  <si>
    <t>1431/2023021984</t>
  </si>
  <si>
    <t>1432/4004089</t>
  </si>
  <si>
    <t>ND PHARMA SRL</t>
  </si>
  <si>
    <t>13/08/2020</t>
  </si>
  <si>
    <t>1432/4007401</t>
  </si>
  <si>
    <t>1432/4011774</t>
  </si>
  <si>
    <t>1433/15085639</t>
  </si>
  <si>
    <t>PHARMA SA</t>
  </si>
  <si>
    <t>1433/15084448</t>
  </si>
  <si>
    <t>1433/15084236</t>
  </si>
  <si>
    <t>1433/15084795</t>
  </si>
  <si>
    <t>1433/15084240</t>
  </si>
  <si>
    <t>1433/15083401</t>
  </si>
  <si>
    <t>1434/104408</t>
  </si>
  <si>
    <t>PHARMAFARM SA</t>
  </si>
  <si>
    <t>1434/103918</t>
  </si>
  <si>
    <t>401010001F.66.06.01.20.04.01</t>
  </si>
  <si>
    <t>1444/24876</t>
  </si>
  <si>
    <t>CORAMED MP SRL</t>
  </si>
  <si>
    <t>1444/24947.1</t>
  </si>
  <si>
    <t>1444/24791</t>
  </si>
  <si>
    <t>1444/25077</t>
  </si>
  <si>
    <t>1444/24833</t>
  </si>
  <si>
    <t>1444/25069</t>
  </si>
  <si>
    <t>1444/24976</t>
  </si>
  <si>
    <t>1444/24790</t>
  </si>
  <si>
    <t>1444/24948</t>
  </si>
  <si>
    <t>1444/24948.1</t>
  </si>
  <si>
    <t>1444/24832</t>
  </si>
  <si>
    <t>1445/133</t>
  </si>
  <si>
    <t>CLEAN SILVER CONF</t>
  </si>
  <si>
    <t>07/08/2020</t>
  </si>
  <si>
    <t>1445/135</t>
  </si>
  <si>
    <t>1445/144</t>
  </si>
  <si>
    <t>1446/2029356</t>
  </si>
  <si>
    <t>EVOREVO SRL</t>
  </si>
  <si>
    <t>1446/2029253</t>
  </si>
  <si>
    <t>1447/15086869</t>
  </si>
  <si>
    <t>1448/24556</t>
  </si>
  <si>
    <t>ALPHA BRIO MEDICAL SRL</t>
  </si>
  <si>
    <t>1448/24592</t>
  </si>
  <si>
    <t>1448</t>
  </si>
  <si>
    <t>1449/20200138</t>
  </si>
  <si>
    <t>DELTAROM SRL</t>
  </si>
  <si>
    <t>1450/2947</t>
  </si>
  <si>
    <t>FINAL MANAGEMENT SOLUTION</t>
  </si>
  <si>
    <t>1451/14737</t>
  </si>
  <si>
    <t>MLM MEDICAL SRL</t>
  </si>
  <si>
    <t>1452/810</t>
  </si>
  <si>
    <t>ASTRA PLUS SRL</t>
  </si>
  <si>
    <t>1452/880</t>
  </si>
  <si>
    <t>1453/731</t>
  </si>
  <si>
    <t>ANA CONCEPT</t>
  </si>
  <si>
    <t>1453/718</t>
  </si>
  <si>
    <t>1453/726</t>
  </si>
  <si>
    <t>1453/712</t>
  </si>
  <si>
    <t>1454/19374</t>
  </si>
  <si>
    <t>AXIOMED SOLUTIONS SRL</t>
  </si>
  <si>
    <t>1455/2953</t>
  </si>
  <si>
    <t>12/08/2020</t>
  </si>
  <si>
    <t>1456/20201674</t>
  </si>
  <si>
    <t>FLEXAL IMPEX SRL</t>
  </si>
  <si>
    <t>401010001F.66.06.01.20.04.02</t>
  </si>
  <si>
    <t>1424/183</t>
  </si>
  <si>
    <t>HERNIAFIX SRL</t>
  </si>
  <si>
    <t>4423/6911</t>
  </si>
  <si>
    <t>BIO HYGENE SRL</t>
  </si>
  <si>
    <t>401010001F.66.06.01.20.04.04</t>
  </si>
  <si>
    <t>1425/8027</t>
  </si>
  <si>
    <t>1426/17904</t>
  </si>
  <si>
    <t>PROBITZ SRL</t>
  </si>
  <si>
    <t>1427/2029253</t>
  </si>
  <si>
    <t>1427/2029175</t>
  </si>
  <si>
    <t>401010001F.66.06.01.20.05.30</t>
  </si>
  <si>
    <t>1435/25</t>
  </si>
  <si>
    <t>ATLAS MEDICAL</t>
  </si>
  <si>
    <t>1436/20204648</t>
  </si>
  <si>
    <t>MEDICAL CORP SRL</t>
  </si>
  <si>
    <t>1437/880</t>
  </si>
  <si>
    <t>1437/826</t>
  </si>
  <si>
    <t>1437/837</t>
  </si>
  <si>
    <t>1438/24947</t>
  </si>
  <si>
    <t>1438/24948</t>
  </si>
  <si>
    <t>1438/24949</t>
  </si>
  <si>
    <t>1438/24605</t>
  </si>
  <si>
    <t>1439/136</t>
  </si>
  <si>
    <t>1439/133</t>
  </si>
  <si>
    <t>1439/135</t>
  </si>
  <si>
    <t>1440/7252</t>
  </si>
  <si>
    <t>DEMOTEKS MEDIKAL</t>
  </si>
  <si>
    <t>1440/7466</t>
  </si>
  <si>
    <t>1441/7882489</t>
  </si>
  <si>
    <t>NERAMO DISTRIBUTION</t>
  </si>
  <si>
    <t>1441/7882318</t>
  </si>
  <si>
    <t>1442/340</t>
  </si>
  <si>
    <t>TRIAL CONSUMER SRL</t>
  </si>
  <si>
    <t>1443/101753</t>
  </si>
  <si>
    <t>TRIQ VISION DISTRIBUTION</t>
  </si>
  <si>
    <t>1443/101695</t>
  </si>
  <si>
    <t>401010001F.66.06.01.20.14</t>
  </si>
  <si>
    <t>1363-1383</t>
  </si>
  <si>
    <t>421000001F.66.06.01.10.01.01</t>
  </si>
  <si>
    <t>1366</t>
  </si>
  <si>
    <t>421000001F.66.06.01.10.01.17</t>
  </si>
  <si>
    <t>1363</t>
  </si>
  <si>
    <t>423000001F.66.06.01.10.01.01</t>
  </si>
  <si>
    <t>1389-1406</t>
  </si>
  <si>
    <t>427010001F.66.06.01.10.01.30</t>
  </si>
  <si>
    <t>1410</t>
  </si>
  <si>
    <t>431010001F.66.06.01.10.03.01</t>
  </si>
  <si>
    <t>1385</t>
  </si>
  <si>
    <t>431020001F.66.06.01.10.01.01</t>
  </si>
  <si>
    <t>1386</t>
  </si>
  <si>
    <t>431020001F.66.06.01.10.01.05</t>
  </si>
  <si>
    <t>1387</t>
  </si>
  <si>
    <t>431020001F.66.06.01.10.01.06</t>
  </si>
  <si>
    <t>1408</t>
  </si>
  <si>
    <t>431020001F.66.06.01.10.01.17</t>
  </si>
  <si>
    <t>1388</t>
  </si>
  <si>
    <t>431020001F.66.06.01.10.01.30</t>
  </si>
  <si>
    <t>431040001F.66.06.01.10.01.01</t>
  </si>
  <si>
    <t>431040001F.66.06.01.10.01.05</t>
  </si>
  <si>
    <t>431040001F.66.06.01.10.01.17</t>
  </si>
  <si>
    <t>1409</t>
  </si>
  <si>
    <t>431060001F.66.06.01.10.03.07</t>
  </si>
  <si>
    <t>1384</t>
  </si>
  <si>
    <t>444000001F.66.06.01.10.01.01</t>
  </si>
  <si>
    <t>1407</t>
  </si>
  <si>
    <t>444000001F.66.06.01.10.01.17</t>
  </si>
  <si>
    <t>1482</t>
  </si>
  <si>
    <t>1419</t>
  </si>
  <si>
    <t>1392</t>
  </si>
  <si>
    <t>1393</t>
  </si>
  <si>
    <t>74</t>
  </si>
  <si>
    <t>74.1</t>
  </si>
  <si>
    <t>75</t>
  </si>
  <si>
    <t>76</t>
  </si>
  <si>
    <t>76.1</t>
  </si>
  <si>
    <t>77</t>
  </si>
  <si>
    <t>77.1</t>
  </si>
  <si>
    <t>77.2</t>
  </si>
  <si>
    <t>78</t>
  </si>
  <si>
    <t>79</t>
  </si>
  <si>
    <t>80</t>
  </si>
  <si>
    <t>80.1</t>
  </si>
  <si>
    <t>80.2</t>
  </si>
  <si>
    <t>80.3</t>
  </si>
  <si>
    <t>81</t>
  </si>
  <si>
    <t>81.1</t>
  </si>
  <si>
    <t>82</t>
  </si>
  <si>
    <t>82.1</t>
  </si>
  <si>
    <t>EXECUTIE OCTOMBRIE 2020</t>
  </si>
  <si>
    <t>10,01,01</t>
  </si>
  <si>
    <t>10,01,05</t>
  </si>
  <si>
    <t>10,01,06</t>
  </si>
  <si>
    <t>10,01,17</t>
  </si>
  <si>
    <t>10,01,30</t>
  </si>
  <si>
    <t>10,03,01</t>
  </si>
  <si>
    <t>10,03,07</t>
  </si>
  <si>
    <t>401010001F.66.06.01.20.30,30</t>
  </si>
  <si>
    <t>59.4</t>
  </si>
  <si>
    <t>10,01,12</t>
  </si>
  <si>
    <t>TOTAL BUNURI SI SERVICII</t>
  </si>
  <si>
    <t>TOTAL SALARII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</si>
</sst>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readingOrder="1"/>
    </xf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2" fontId="7" fillId="0" borderId="0" xfId="0" applyNumberFormat="1" applyFont="1" applyAlignment="1">
      <alignment vertical="top"/>
    </xf>
    <xf numFmtId="0" fontId="2" fillId="0" borderId="0" xfId="0" applyFont="1" applyAlignment="1">
      <alignment vertical="top" readingOrder="1"/>
    </xf>
    <xf numFmtId="2" fontId="2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 readingOrder="1"/>
    </xf>
    <xf numFmtId="0" fontId="10" fillId="0" borderId="0" xfId="0" applyFont="1" applyAlignment="1">
      <alignment vertical="top"/>
    </xf>
    <xf numFmtId="2" fontId="10" fillId="0" borderId="0" xfId="0" applyNumberFormat="1" applyFont="1" applyAlignment="1">
      <alignment vertical="top"/>
    </xf>
    <xf numFmtId="0" fontId="9" fillId="0" borderId="0" xfId="0" applyFont="1"/>
    <xf numFmtId="2" fontId="0" fillId="0" borderId="0" xfId="0" applyNumberFormat="1" applyAlignment="1">
      <alignment vertical="top"/>
    </xf>
    <xf numFmtId="2" fontId="9" fillId="0" borderId="0" xfId="0" applyNumberFormat="1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88"/>
  <sheetViews>
    <sheetView tabSelected="1" workbookViewId="0" topLeftCell="A1">
      <selection activeCell="H393" sqref="H393"/>
    </sheetView>
  </sheetViews>
  <sheetFormatPr defaultColWidth="9.140625" defaultRowHeight="15"/>
  <cols>
    <col min="1" max="3" width="8.8515625" style="1" customWidth="1"/>
    <col min="4" max="4" width="24.7109375" style="1" customWidth="1"/>
    <col min="5" max="5" width="10.421875" style="1" bestFit="1" customWidth="1"/>
    <col min="6" max="6" width="12.8515625" style="1" customWidth="1"/>
    <col min="7" max="14" width="8.8515625" style="1" customWidth="1"/>
  </cols>
  <sheetData>
    <row r="3" ht="15">
      <c r="C3" s="14" t="s">
        <v>417</v>
      </c>
    </row>
    <row r="7" spans="1:9" ht="15">
      <c r="A7" s="5">
        <v>44117</v>
      </c>
      <c r="B7" s="6" t="s">
        <v>0</v>
      </c>
      <c r="C7" s="6" t="s">
        <v>1</v>
      </c>
      <c r="D7" s="6" t="s">
        <v>2</v>
      </c>
      <c r="E7" s="7">
        <v>119</v>
      </c>
      <c r="F7" s="7"/>
      <c r="G7" s="7"/>
      <c r="H7" s="7"/>
      <c r="I7" s="7"/>
    </row>
    <row r="8" spans="1:9" ht="15">
      <c r="A8" s="5">
        <v>44117</v>
      </c>
      <c r="B8" s="6" t="s">
        <v>3</v>
      </c>
      <c r="C8" s="6" t="s">
        <v>4</v>
      </c>
      <c r="D8" s="6" t="s">
        <v>2</v>
      </c>
      <c r="E8" s="7">
        <v>68.43</v>
      </c>
      <c r="F8" s="7"/>
      <c r="G8" s="7"/>
      <c r="H8" s="7"/>
      <c r="I8" s="7"/>
    </row>
    <row r="9" spans="1:9" ht="15">
      <c r="A9" s="5">
        <v>44117</v>
      </c>
      <c r="B9" s="6" t="s">
        <v>3</v>
      </c>
      <c r="C9" s="6" t="s">
        <v>5</v>
      </c>
      <c r="D9" s="6" t="s">
        <v>2</v>
      </c>
      <c r="E9" s="7">
        <v>370.77</v>
      </c>
      <c r="F9" s="7"/>
      <c r="G9" s="7"/>
      <c r="H9" s="7"/>
      <c r="I9" s="7"/>
    </row>
    <row r="10" spans="1:9" ht="15">
      <c r="A10" s="5">
        <v>44117</v>
      </c>
      <c r="B10" s="6" t="s">
        <v>6</v>
      </c>
      <c r="C10" s="6" t="s">
        <v>7</v>
      </c>
      <c r="D10" s="6" t="s">
        <v>2</v>
      </c>
      <c r="E10" s="7">
        <v>558.82</v>
      </c>
      <c r="F10" s="7"/>
      <c r="G10" s="7"/>
      <c r="H10" s="7"/>
      <c r="I10" s="7"/>
    </row>
    <row r="11" spans="1:9" ht="15">
      <c r="A11" s="5">
        <v>44117</v>
      </c>
      <c r="B11" s="6" t="s">
        <v>8</v>
      </c>
      <c r="C11" s="6" t="s">
        <v>9</v>
      </c>
      <c r="D11" s="6" t="s">
        <v>2</v>
      </c>
      <c r="E11" s="7">
        <v>1330.18</v>
      </c>
      <c r="F11" s="7"/>
      <c r="G11" s="7"/>
      <c r="H11" s="7"/>
      <c r="I11" s="7"/>
    </row>
    <row r="12" spans="1:9" ht="15">
      <c r="A12" s="5">
        <v>44117</v>
      </c>
      <c r="B12" s="6" t="s">
        <v>8</v>
      </c>
      <c r="C12" s="6" t="s">
        <v>10</v>
      </c>
      <c r="D12" s="6" t="s">
        <v>2</v>
      </c>
      <c r="E12" s="7">
        <v>476</v>
      </c>
      <c r="F12" s="7"/>
      <c r="G12" s="7"/>
      <c r="H12" s="7"/>
      <c r="I12" s="7"/>
    </row>
    <row r="13" spans="1:9" ht="15">
      <c r="A13" s="5">
        <v>44117</v>
      </c>
      <c r="B13" s="6" t="s">
        <v>11</v>
      </c>
      <c r="C13" s="6" t="s">
        <v>12</v>
      </c>
      <c r="D13" s="6" t="s">
        <v>2</v>
      </c>
      <c r="E13" s="7">
        <v>490.93</v>
      </c>
      <c r="F13" s="7"/>
      <c r="G13" s="7"/>
      <c r="H13" s="7"/>
      <c r="I13" s="7"/>
    </row>
    <row r="14" spans="4:9" ht="15">
      <c r="D14" s="8"/>
      <c r="E14" s="9"/>
      <c r="F14" s="9"/>
      <c r="G14" s="9"/>
      <c r="H14" s="9"/>
      <c r="I14" s="9"/>
    </row>
    <row r="15" spans="1:14" s="18" customFormat="1" ht="15">
      <c r="A15" s="14"/>
      <c r="B15" s="14"/>
      <c r="C15" s="15"/>
      <c r="D15" s="16" t="s">
        <v>13</v>
      </c>
      <c r="E15" s="17">
        <f>SUM(E7:E14)</f>
        <v>3414.1299999999997</v>
      </c>
      <c r="F15" s="17"/>
      <c r="G15" s="17"/>
      <c r="H15" s="17"/>
      <c r="I15" s="17"/>
      <c r="J15" s="14"/>
      <c r="K15" s="14"/>
      <c r="L15" s="14"/>
      <c r="M15" s="14"/>
      <c r="N15" s="14"/>
    </row>
    <row r="17" spans="1:9" ht="15">
      <c r="A17" s="5">
        <v>44119</v>
      </c>
      <c r="B17" s="6" t="s">
        <v>14</v>
      </c>
      <c r="C17" s="6" t="s">
        <v>15</v>
      </c>
      <c r="D17" s="6" t="s">
        <v>16</v>
      </c>
      <c r="E17" s="7">
        <v>12276.13</v>
      </c>
      <c r="F17" s="7"/>
      <c r="G17" s="7"/>
      <c r="H17" s="7"/>
      <c r="I17" s="7"/>
    </row>
    <row r="18" spans="1:14" s="18" customFormat="1" ht="15">
      <c r="A18" s="14"/>
      <c r="B18" s="14"/>
      <c r="C18" s="15"/>
      <c r="D18" s="16" t="s">
        <v>17</v>
      </c>
      <c r="E18" s="17">
        <f>SUM(E17)</f>
        <v>12276.13</v>
      </c>
      <c r="F18" s="17"/>
      <c r="G18" s="17"/>
      <c r="H18" s="17"/>
      <c r="I18" s="17"/>
      <c r="J18" s="14"/>
      <c r="K18" s="14"/>
      <c r="L18" s="14"/>
      <c r="M18" s="14"/>
      <c r="N18" s="14"/>
    </row>
    <row r="20" spans="1:9" ht="15">
      <c r="A20" s="5">
        <v>44118</v>
      </c>
      <c r="B20" s="6" t="s">
        <v>18</v>
      </c>
      <c r="C20" s="6" t="s">
        <v>19</v>
      </c>
      <c r="D20" s="6" t="s">
        <v>20</v>
      </c>
      <c r="E20" s="7">
        <v>3571.8</v>
      </c>
      <c r="F20" s="7"/>
      <c r="G20" s="7"/>
      <c r="H20" s="7"/>
      <c r="I20" s="7"/>
    </row>
    <row r="21" spans="1:9" ht="15">
      <c r="A21" s="5">
        <v>44131</v>
      </c>
      <c r="B21" s="6" t="s">
        <v>21</v>
      </c>
      <c r="C21" s="6" t="s">
        <v>22</v>
      </c>
      <c r="D21" s="6" t="s">
        <v>23</v>
      </c>
      <c r="E21" s="7">
        <v>5434.16</v>
      </c>
      <c r="F21" s="7"/>
      <c r="G21" s="7"/>
      <c r="H21" s="7"/>
      <c r="I21" s="7"/>
    </row>
    <row r="22" spans="1:14" s="18" customFormat="1" ht="15">
      <c r="A22" s="14"/>
      <c r="B22" s="14"/>
      <c r="C22" s="15"/>
      <c r="D22" s="16" t="s">
        <v>24</v>
      </c>
      <c r="E22" s="17">
        <f>SUM(E20:E21)</f>
        <v>9005.96</v>
      </c>
      <c r="F22" s="17"/>
      <c r="G22" s="17"/>
      <c r="H22" s="17"/>
      <c r="I22" s="17"/>
      <c r="J22" s="14"/>
      <c r="K22" s="14"/>
      <c r="L22" s="14"/>
      <c r="M22" s="14"/>
      <c r="N22" s="14"/>
    </row>
    <row r="24" spans="1:9" ht="15">
      <c r="A24" s="5">
        <v>44117</v>
      </c>
      <c r="B24" s="6" t="s">
        <v>25</v>
      </c>
      <c r="C24" s="6" t="s">
        <v>26</v>
      </c>
      <c r="D24" s="6" t="s">
        <v>27</v>
      </c>
      <c r="E24" s="7">
        <v>1182.04</v>
      </c>
      <c r="F24" s="7"/>
      <c r="G24" s="7"/>
      <c r="H24" s="7"/>
      <c r="I24" s="7"/>
    </row>
    <row r="25" spans="1:9" ht="15">
      <c r="A25" s="5">
        <v>44127</v>
      </c>
      <c r="C25" s="6" t="s">
        <v>409</v>
      </c>
      <c r="E25" s="7">
        <v>200</v>
      </c>
      <c r="F25" s="7"/>
      <c r="G25" s="7"/>
      <c r="H25" s="7"/>
      <c r="I25" s="7"/>
    </row>
    <row r="26" spans="1:14" s="18" customFormat="1" ht="15">
      <c r="A26" s="14"/>
      <c r="B26" s="14"/>
      <c r="C26" s="15"/>
      <c r="D26" s="16" t="s">
        <v>28</v>
      </c>
      <c r="E26" s="17">
        <f>SUM(E24:E25)</f>
        <v>1382.04</v>
      </c>
      <c r="F26" s="17"/>
      <c r="G26" s="17"/>
      <c r="H26" s="17"/>
      <c r="I26" s="17"/>
      <c r="J26" s="14"/>
      <c r="K26" s="14"/>
      <c r="L26" s="14"/>
      <c r="M26" s="14"/>
      <c r="N26" s="14"/>
    </row>
    <row r="28" spans="1:9" ht="15">
      <c r="A28" s="5">
        <v>44117</v>
      </c>
      <c r="B28" s="6" t="s">
        <v>29</v>
      </c>
      <c r="C28" s="6" t="s">
        <v>30</v>
      </c>
      <c r="D28" s="6" t="s">
        <v>31</v>
      </c>
      <c r="E28" s="7">
        <v>26.08</v>
      </c>
      <c r="F28" s="7"/>
      <c r="G28" s="7"/>
      <c r="H28" s="7"/>
      <c r="I28" s="7"/>
    </row>
    <row r="29" spans="1:9" ht="15">
      <c r="A29" s="5">
        <v>44117</v>
      </c>
      <c r="B29" s="6" t="s">
        <v>29</v>
      </c>
      <c r="C29" s="6" t="s">
        <v>32</v>
      </c>
      <c r="D29" s="6" t="s">
        <v>33</v>
      </c>
      <c r="E29" s="7">
        <v>555.9</v>
      </c>
      <c r="F29" s="7"/>
      <c r="G29" s="7"/>
      <c r="H29" s="7"/>
      <c r="I29" s="7"/>
    </row>
    <row r="30" spans="1:9" ht="15">
      <c r="A30" s="5">
        <v>44117</v>
      </c>
      <c r="B30" s="6" t="s">
        <v>34</v>
      </c>
      <c r="C30" s="6" t="s">
        <v>35</v>
      </c>
      <c r="D30" s="6" t="s">
        <v>36</v>
      </c>
      <c r="E30" s="7">
        <v>807.56</v>
      </c>
      <c r="F30" s="7"/>
      <c r="G30" s="7"/>
      <c r="H30" s="7"/>
      <c r="I30" s="7"/>
    </row>
    <row r="31" spans="1:9" ht="15">
      <c r="A31" s="5">
        <v>44118</v>
      </c>
      <c r="B31" s="6" t="s">
        <v>29</v>
      </c>
      <c r="C31" s="6" t="s">
        <v>37</v>
      </c>
      <c r="D31" s="6" t="s">
        <v>38</v>
      </c>
      <c r="E31" s="7">
        <v>495</v>
      </c>
      <c r="F31" s="7"/>
      <c r="G31" s="7"/>
      <c r="H31" s="7"/>
      <c r="I31" s="7"/>
    </row>
    <row r="32" spans="1:9" ht="15">
      <c r="A32" s="5">
        <v>44131</v>
      </c>
      <c r="C32" s="6" t="s">
        <v>414</v>
      </c>
      <c r="E32" s="7">
        <v>17</v>
      </c>
      <c r="F32" s="7"/>
      <c r="G32" s="7"/>
      <c r="H32" s="7"/>
      <c r="I32" s="7"/>
    </row>
    <row r="33" spans="1:9" ht="15">
      <c r="A33" s="5">
        <v>44109</v>
      </c>
      <c r="C33" s="6" t="s">
        <v>399</v>
      </c>
      <c r="E33" s="7">
        <v>17</v>
      </c>
      <c r="F33" s="7"/>
      <c r="G33" s="7"/>
      <c r="H33" s="7"/>
      <c r="I33" s="7"/>
    </row>
    <row r="34" spans="1:9" ht="15">
      <c r="A34" s="5">
        <v>44113</v>
      </c>
      <c r="C34" s="6" t="s">
        <v>402</v>
      </c>
      <c r="E34" s="7">
        <v>30</v>
      </c>
      <c r="F34" s="7"/>
      <c r="G34" s="7"/>
      <c r="H34" s="7"/>
      <c r="I34" s="7"/>
    </row>
    <row r="35" spans="1:14" s="18" customFormat="1" ht="15">
      <c r="A35" s="14"/>
      <c r="B35" s="14"/>
      <c r="C35" s="15"/>
      <c r="D35" s="16" t="s">
        <v>39</v>
      </c>
      <c r="E35" s="17">
        <f>SUM(E28:E34)</f>
        <v>1948.54</v>
      </c>
      <c r="F35" s="17"/>
      <c r="G35" s="17"/>
      <c r="H35" s="17"/>
      <c r="I35" s="17"/>
      <c r="J35" s="14"/>
      <c r="K35" s="14"/>
      <c r="L35" s="14"/>
      <c r="M35" s="14"/>
      <c r="N35" s="14"/>
    </row>
    <row r="37" spans="1:9" ht="15">
      <c r="A37" s="5">
        <v>44118</v>
      </c>
      <c r="B37" s="6" t="s">
        <v>40</v>
      </c>
      <c r="C37" s="6" t="s">
        <v>41</v>
      </c>
      <c r="D37" s="6" t="s">
        <v>42</v>
      </c>
      <c r="E37" s="7">
        <v>91066.56</v>
      </c>
      <c r="F37" s="7"/>
      <c r="G37" s="7"/>
      <c r="H37" s="7"/>
      <c r="I37" s="7"/>
    </row>
    <row r="38" spans="1:9" ht="15">
      <c r="A38" s="5">
        <v>44111</v>
      </c>
      <c r="C38" s="6" t="s">
        <v>401</v>
      </c>
      <c r="E38" s="7">
        <v>235.62</v>
      </c>
      <c r="F38" s="7"/>
      <c r="G38" s="7"/>
      <c r="H38" s="7"/>
      <c r="I38" s="7"/>
    </row>
    <row r="39" spans="1:9" ht="15">
      <c r="A39" s="5">
        <v>44133</v>
      </c>
      <c r="C39" s="6" t="s">
        <v>416</v>
      </c>
      <c r="E39" s="7">
        <v>791.87</v>
      </c>
      <c r="F39" s="7"/>
      <c r="G39" s="7"/>
      <c r="H39" s="7"/>
      <c r="I39" s="7"/>
    </row>
    <row r="40" spans="1:9" ht="15">
      <c r="A40" s="5">
        <v>44127</v>
      </c>
      <c r="C40" s="6" t="s">
        <v>410</v>
      </c>
      <c r="E40" s="7">
        <v>200</v>
      </c>
      <c r="F40" s="7"/>
      <c r="G40" s="7"/>
      <c r="H40" s="7"/>
      <c r="I40" s="7"/>
    </row>
    <row r="41" spans="1:14" s="18" customFormat="1" ht="15">
      <c r="A41" s="14"/>
      <c r="B41" s="14"/>
      <c r="C41" s="15"/>
      <c r="D41" s="16" t="s">
        <v>43</v>
      </c>
      <c r="E41" s="17">
        <f>SUM(E37:E40)</f>
        <v>92294.04999999999</v>
      </c>
      <c r="F41" s="17"/>
      <c r="G41" s="17"/>
      <c r="H41" s="17"/>
      <c r="I41" s="17"/>
      <c r="J41" s="14"/>
      <c r="K41" s="14"/>
      <c r="L41" s="14"/>
      <c r="M41" s="14"/>
      <c r="N41" s="14"/>
    </row>
    <row r="43" spans="1:9" ht="15">
      <c r="A43" s="5">
        <v>44120</v>
      </c>
      <c r="B43" s="6" t="s">
        <v>18</v>
      </c>
      <c r="C43" s="6" t="s">
        <v>44</v>
      </c>
      <c r="D43" s="6" t="s">
        <v>45</v>
      </c>
      <c r="E43" s="7">
        <v>446.25</v>
      </c>
      <c r="F43" s="7"/>
      <c r="G43" s="7"/>
      <c r="H43" s="7"/>
      <c r="I43" s="7"/>
    </row>
    <row r="44" spans="1:9" ht="15">
      <c r="A44" s="5">
        <v>44120</v>
      </c>
      <c r="B44" s="6" t="s">
        <v>6</v>
      </c>
      <c r="C44" s="6" t="s">
        <v>46</v>
      </c>
      <c r="D44" s="6" t="s">
        <v>47</v>
      </c>
      <c r="E44" s="7">
        <v>2320.5</v>
      </c>
      <c r="F44" s="7"/>
      <c r="G44" s="7"/>
      <c r="H44" s="7"/>
      <c r="I44" s="7"/>
    </row>
    <row r="45" spans="1:9" ht="15">
      <c r="A45" s="5">
        <v>44120</v>
      </c>
      <c r="B45" s="6" t="s">
        <v>48</v>
      </c>
      <c r="C45" s="6" t="s">
        <v>49</v>
      </c>
      <c r="D45" s="6" t="s">
        <v>50</v>
      </c>
      <c r="E45" s="7">
        <v>1332.8</v>
      </c>
      <c r="F45" s="7"/>
      <c r="G45" s="7"/>
      <c r="H45" s="7"/>
      <c r="I45" s="7"/>
    </row>
    <row r="46" spans="1:9" ht="15">
      <c r="A46" s="5">
        <v>44120</v>
      </c>
      <c r="B46" s="6" t="s">
        <v>51</v>
      </c>
      <c r="C46" s="6" t="s">
        <v>52</v>
      </c>
      <c r="D46" s="6" t="s">
        <v>53</v>
      </c>
      <c r="E46" s="7">
        <v>306.6</v>
      </c>
      <c r="F46" s="7"/>
      <c r="G46" s="7"/>
      <c r="H46" s="7"/>
      <c r="I46" s="7"/>
    </row>
    <row r="47" spans="1:9" ht="15">
      <c r="A47" s="5">
        <v>44120</v>
      </c>
      <c r="B47" s="6" t="s">
        <v>54</v>
      </c>
      <c r="C47" s="6" t="s">
        <v>55</v>
      </c>
      <c r="D47" s="6" t="s">
        <v>53</v>
      </c>
      <c r="E47" s="7">
        <v>186</v>
      </c>
      <c r="F47" s="7"/>
      <c r="G47" s="7"/>
      <c r="H47" s="7"/>
      <c r="I47" s="7"/>
    </row>
    <row r="48" spans="1:9" ht="15">
      <c r="A48" s="5">
        <v>44120</v>
      </c>
      <c r="B48" s="6" t="s">
        <v>56</v>
      </c>
      <c r="C48" s="6" t="s">
        <v>57</v>
      </c>
      <c r="D48" s="6" t="s">
        <v>53</v>
      </c>
      <c r="E48" s="7">
        <v>1184</v>
      </c>
      <c r="F48" s="7"/>
      <c r="G48" s="7"/>
      <c r="H48" s="7"/>
      <c r="I48" s="7"/>
    </row>
    <row r="49" spans="1:9" ht="15">
      <c r="A49" s="5">
        <v>44120</v>
      </c>
      <c r="B49" s="6" t="s">
        <v>58</v>
      </c>
      <c r="C49" s="6" t="s">
        <v>59</v>
      </c>
      <c r="D49" s="6" t="s">
        <v>53</v>
      </c>
      <c r="E49" s="7">
        <v>45</v>
      </c>
      <c r="F49" s="7"/>
      <c r="G49" s="7"/>
      <c r="H49" s="7"/>
      <c r="I49" s="7"/>
    </row>
    <row r="50" spans="1:9" ht="15">
      <c r="A50" s="5">
        <v>44120</v>
      </c>
      <c r="B50" s="6" t="s">
        <v>60</v>
      </c>
      <c r="C50" s="6" t="s">
        <v>61</v>
      </c>
      <c r="D50" s="6" t="s">
        <v>53</v>
      </c>
      <c r="E50" s="7">
        <v>98.5</v>
      </c>
      <c r="F50" s="7"/>
      <c r="G50" s="7"/>
      <c r="H50" s="7"/>
      <c r="I50" s="7"/>
    </row>
    <row r="51" spans="1:9" ht="15">
      <c r="A51" s="5">
        <v>44120</v>
      </c>
      <c r="B51" s="6" t="s">
        <v>62</v>
      </c>
      <c r="C51" s="6" t="s">
        <v>63</v>
      </c>
      <c r="D51" s="6" t="s">
        <v>53</v>
      </c>
      <c r="E51" s="7">
        <v>133</v>
      </c>
      <c r="F51" s="7"/>
      <c r="G51" s="7"/>
      <c r="H51" s="7"/>
      <c r="I51" s="7"/>
    </row>
    <row r="52" spans="1:9" ht="15">
      <c r="A52" s="5">
        <v>44120</v>
      </c>
      <c r="B52" s="6" t="s">
        <v>0</v>
      </c>
      <c r="C52" s="6" t="s">
        <v>64</v>
      </c>
      <c r="D52" s="6" t="s">
        <v>53</v>
      </c>
      <c r="E52" s="7">
        <v>387</v>
      </c>
      <c r="F52" s="7"/>
      <c r="G52" s="7"/>
      <c r="H52" s="7"/>
      <c r="I52" s="7"/>
    </row>
    <row r="53" spans="1:9" ht="15">
      <c r="A53" s="5">
        <v>44120</v>
      </c>
      <c r="B53" s="6" t="s">
        <v>65</v>
      </c>
      <c r="C53" s="6" t="s">
        <v>66</v>
      </c>
      <c r="D53" s="6" t="s">
        <v>53</v>
      </c>
      <c r="E53" s="7">
        <v>415.5</v>
      </c>
      <c r="F53" s="7"/>
      <c r="G53" s="7"/>
      <c r="H53" s="7"/>
      <c r="I53" s="7"/>
    </row>
    <row r="54" spans="1:9" ht="15">
      <c r="A54" s="5">
        <v>44120</v>
      </c>
      <c r="B54" s="6" t="s">
        <v>67</v>
      </c>
      <c r="C54" s="6" t="s">
        <v>68</v>
      </c>
      <c r="D54" s="6" t="s">
        <v>53</v>
      </c>
      <c r="E54" s="7">
        <v>281.93</v>
      </c>
      <c r="F54" s="7"/>
      <c r="G54" s="7"/>
      <c r="H54" s="7"/>
      <c r="I54" s="7"/>
    </row>
    <row r="55" spans="1:9" ht="15">
      <c r="A55" s="5">
        <v>44120</v>
      </c>
      <c r="B55" s="6" t="s">
        <v>69</v>
      </c>
      <c r="C55" s="6" t="s">
        <v>70</v>
      </c>
      <c r="D55" s="6" t="s">
        <v>53</v>
      </c>
      <c r="E55" s="7">
        <v>404</v>
      </c>
      <c r="F55" s="7"/>
      <c r="G55" s="7"/>
      <c r="H55" s="7"/>
      <c r="I55" s="7"/>
    </row>
    <row r="56" spans="4:9" ht="15">
      <c r="D56" s="8"/>
      <c r="E56" s="9"/>
      <c r="F56" s="9"/>
      <c r="G56" s="9"/>
      <c r="H56" s="9"/>
      <c r="I56" s="9"/>
    </row>
    <row r="57" spans="1:9" ht="15">
      <c r="A57" s="5">
        <v>44120</v>
      </c>
      <c r="B57" s="6" t="s">
        <v>71</v>
      </c>
      <c r="C57" s="6" t="s">
        <v>72</v>
      </c>
      <c r="D57" s="6" t="s">
        <v>73</v>
      </c>
      <c r="E57" s="7">
        <v>901.01</v>
      </c>
      <c r="F57" s="7"/>
      <c r="G57" s="7"/>
      <c r="H57" s="7"/>
      <c r="I57" s="7"/>
    </row>
    <row r="58" spans="1:9" ht="15">
      <c r="A58" s="5">
        <v>44120</v>
      </c>
      <c r="B58" s="6" t="s">
        <v>71</v>
      </c>
      <c r="C58" s="6" t="s">
        <v>74</v>
      </c>
      <c r="D58" s="6" t="s">
        <v>75</v>
      </c>
      <c r="E58" s="7">
        <v>1184.05</v>
      </c>
      <c r="F58" s="7"/>
      <c r="G58" s="7"/>
      <c r="H58" s="7"/>
      <c r="I58" s="7"/>
    </row>
    <row r="59" spans="1:9" ht="15">
      <c r="A59" s="5">
        <v>44120</v>
      </c>
      <c r="B59" s="6" t="s">
        <v>71</v>
      </c>
      <c r="C59" s="6" t="s">
        <v>76</v>
      </c>
      <c r="D59" s="6" t="s">
        <v>75</v>
      </c>
      <c r="E59" s="7">
        <v>952</v>
      </c>
      <c r="F59" s="7"/>
      <c r="G59" s="7"/>
      <c r="H59" s="7"/>
      <c r="I59" s="7"/>
    </row>
    <row r="60" spans="1:9" ht="15">
      <c r="A60" s="5">
        <v>44120</v>
      </c>
      <c r="B60" s="6" t="s">
        <v>71</v>
      </c>
      <c r="C60" s="6" t="s">
        <v>77</v>
      </c>
      <c r="D60" s="6" t="s">
        <v>75</v>
      </c>
      <c r="E60" s="7">
        <v>328.91</v>
      </c>
      <c r="F60" s="7"/>
      <c r="G60" s="7"/>
      <c r="H60" s="7"/>
      <c r="I60" s="7"/>
    </row>
    <row r="61" spans="1:9" ht="15">
      <c r="A61" s="5">
        <v>44120</v>
      </c>
      <c r="B61" s="6" t="s">
        <v>71</v>
      </c>
      <c r="C61" s="6" t="s">
        <v>78</v>
      </c>
      <c r="D61" s="6" t="s">
        <v>75</v>
      </c>
      <c r="E61" s="7">
        <v>541.69</v>
      </c>
      <c r="F61" s="7"/>
      <c r="G61" s="7"/>
      <c r="H61" s="7"/>
      <c r="I61" s="7"/>
    </row>
    <row r="62" spans="4:9" ht="15">
      <c r="D62" s="8"/>
      <c r="E62" s="9"/>
      <c r="F62" s="9"/>
      <c r="G62" s="9"/>
      <c r="H62" s="9"/>
      <c r="I62" s="9"/>
    </row>
    <row r="63" spans="1:9" ht="15">
      <c r="A63" s="5">
        <v>44120</v>
      </c>
      <c r="B63" s="6" t="s">
        <v>69</v>
      </c>
      <c r="C63" s="6" t="s">
        <v>79</v>
      </c>
      <c r="D63" s="6" t="s">
        <v>80</v>
      </c>
      <c r="E63" s="7">
        <v>12109.92</v>
      </c>
      <c r="F63" s="7"/>
      <c r="G63" s="7"/>
      <c r="H63" s="7"/>
      <c r="I63" s="7"/>
    </row>
    <row r="64" spans="1:9" ht="15">
      <c r="A64" s="5">
        <v>44120</v>
      </c>
      <c r="B64" s="6" t="s">
        <v>29</v>
      </c>
      <c r="C64" s="6" t="s">
        <v>81</v>
      </c>
      <c r="D64" s="6" t="s">
        <v>82</v>
      </c>
      <c r="E64" s="7">
        <v>3300</v>
      </c>
      <c r="F64" s="7"/>
      <c r="G64" s="7"/>
      <c r="H64" s="7"/>
      <c r="I64" s="7"/>
    </row>
    <row r="65" spans="1:9" ht="15">
      <c r="A65" s="5">
        <v>44120</v>
      </c>
      <c r="B65" s="6" t="s">
        <v>60</v>
      </c>
      <c r="C65" s="6" t="s">
        <v>83</v>
      </c>
      <c r="D65" s="6" t="s">
        <v>84</v>
      </c>
      <c r="E65" s="7">
        <v>550</v>
      </c>
      <c r="F65" s="7"/>
      <c r="G65" s="7"/>
      <c r="H65" s="7"/>
      <c r="I65" s="7"/>
    </row>
    <row r="66" spans="1:9" ht="15">
      <c r="A66" s="5">
        <v>44120</v>
      </c>
      <c r="B66" s="6" t="s">
        <v>85</v>
      </c>
      <c r="C66" s="6" t="s">
        <v>86</v>
      </c>
      <c r="D66" s="6" t="s">
        <v>87</v>
      </c>
      <c r="E66" s="7">
        <v>892.5</v>
      </c>
      <c r="F66" s="7"/>
      <c r="G66" s="7"/>
      <c r="H66" s="7"/>
      <c r="I66" s="7"/>
    </row>
    <row r="67" spans="1:9" ht="15">
      <c r="A67" s="5">
        <v>44120</v>
      </c>
      <c r="B67" s="6" t="s">
        <v>88</v>
      </c>
      <c r="C67" s="6" t="s">
        <v>89</v>
      </c>
      <c r="D67" s="6" t="s">
        <v>90</v>
      </c>
      <c r="E67" s="7">
        <v>1250</v>
      </c>
      <c r="F67" s="7"/>
      <c r="G67" s="7"/>
      <c r="H67" s="7"/>
      <c r="I67" s="7"/>
    </row>
    <row r="68" spans="1:9" ht="15">
      <c r="A68" s="5">
        <v>44120</v>
      </c>
      <c r="B68" s="6" t="s">
        <v>29</v>
      </c>
      <c r="C68" s="6" t="s">
        <v>91</v>
      </c>
      <c r="D68" s="6" t="s">
        <v>92</v>
      </c>
      <c r="E68" s="7">
        <v>399.84</v>
      </c>
      <c r="F68" s="7"/>
      <c r="G68" s="7"/>
      <c r="H68" s="7"/>
      <c r="I68" s="7"/>
    </row>
    <row r="69" spans="1:9" ht="15">
      <c r="A69" s="5">
        <v>44120</v>
      </c>
      <c r="B69" s="6" t="s">
        <v>11</v>
      </c>
      <c r="C69" s="6" t="s">
        <v>93</v>
      </c>
      <c r="D69" s="6" t="s">
        <v>2</v>
      </c>
      <c r="E69" s="7">
        <v>535.5</v>
      </c>
      <c r="F69" s="7"/>
      <c r="G69" s="7"/>
      <c r="H69" s="7"/>
      <c r="I69" s="7"/>
    </row>
    <row r="70" spans="1:9" ht="15">
      <c r="A70" s="5">
        <v>44120</v>
      </c>
      <c r="B70" s="6" t="s">
        <v>0</v>
      </c>
      <c r="C70" s="6" t="s">
        <v>94</v>
      </c>
      <c r="D70" s="6" t="s">
        <v>2</v>
      </c>
      <c r="E70" s="7">
        <v>628.32</v>
      </c>
      <c r="F70" s="7"/>
      <c r="G70" s="7"/>
      <c r="H70" s="7"/>
      <c r="I70" s="7"/>
    </row>
    <row r="71" spans="4:9" ht="15">
      <c r="D71" s="8"/>
      <c r="E71" s="9"/>
      <c r="F71" s="9"/>
      <c r="G71" s="9"/>
      <c r="H71" s="9"/>
      <c r="I71" s="9"/>
    </row>
    <row r="72" spans="1:9" ht="15">
      <c r="A72" s="5">
        <v>44120</v>
      </c>
      <c r="B72" s="6" t="s">
        <v>95</v>
      </c>
      <c r="C72" s="6" t="s">
        <v>96</v>
      </c>
      <c r="D72" s="6" t="s">
        <v>97</v>
      </c>
      <c r="E72" s="7">
        <v>1698.13</v>
      </c>
      <c r="F72" s="7"/>
      <c r="G72" s="7"/>
      <c r="H72" s="7"/>
      <c r="I72" s="7"/>
    </row>
    <row r="73" spans="1:9" ht="15">
      <c r="A73" s="5">
        <v>44120</v>
      </c>
      <c r="B73" s="6" t="s">
        <v>11</v>
      </c>
      <c r="C73" s="6" t="s">
        <v>98</v>
      </c>
      <c r="D73" s="6" t="s">
        <v>99</v>
      </c>
      <c r="E73" s="7">
        <v>3760.4</v>
      </c>
      <c r="F73" s="7"/>
      <c r="G73" s="7"/>
      <c r="H73" s="7"/>
      <c r="I73" s="7"/>
    </row>
    <row r="74" spans="1:9" ht="15">
      <c r="A74" s="5">
        <v>44120</v>
      </c>
      <c r="B74" s="6" t="s">
        <v>69</v>
      </c>
      <c r="C74" s="6" t="s">
        <v>100</v>
      </c>
      <c r="D74" s="6" t="s">
        <v>101</v>
      </c>
      <c r="E74" s="7">
        <v>10113.1</v>
      </c>
      <c r="F74" s="7"/>
      <c r="G74" s="7"/>
      <c r="H74" s="7"/>
      <c r="I74" s="7"/>
    </row>
    <row r="75" spans="1:9" ht="15">
      <c r="A75" s="5">
        <v>44120</v>
      </c>
      <c r="B75" s="6" t="s">
        <v>29</v>
      </c>
      <c r="C75" s="6" t="s">
        <v>102</v>
      </c>
      <c r="D75" s="6" t="s">
        <v>103</v>
      </c>
      <c r="E75" s="7">
        <v>15101.1</v>
      </c>
      <c r="F75" s="7"/>
      <c r="G75" s="7"/>
      <c r="H75" s="7"/>
      <c r="I75" s="7"/>
    </row>
    <row r="76" spans="1:9" ht="15">
      <c r="A76" s="5">
        <v>44120</v>
      </c>
      <c r="B76" s="6" t="s">
        <v>104</v>
      </c>
      <c r="C76" s="6" t="s">
        <v>105</v>
      </c>
      <c r="D76" s="6" t="s">
        <v>106</v>
      </c>
      <c r="E76" s="7">
        <v>1071</v>
      </c>
      <c r="F76" s="7"/>
      <c r="G76" s="7"/>
      <c r="H76" s="7"/>
      <c r="I76" s="7"/>
    </row>
    <row r="77" spans="1:9" ht="15">
      <c r="A77" s="5">
        <v>44125</v>
      </c>
      <c r="B77" s="6" t="s">
        <v>107</v>
      </c>
      <c r="C77" s="6" t="s">
        <v>108</v>
      </c>
      <c r="D77" s="6" t="s">
        <v>109</v>
      </c>
      <c r="E77" s="7">
        <v>3600</v>
      </c>
      <c r="F77" s="7"/>
      <c r="G77" s="7"/>
      <c r="H77" s="7"/>
      <c r="I77" s="7"/>
    </row>
    <row r="78" spans="1:9" ht="15">
      <c r="A78" s="5">
        <v>44125</v>
      </c>
      <c r="B78" s="6" t="s">
        <v>107</v>
      </c>
      <c r="C78" s="6" t="s">
        <v>110</v>
      </c>
      <c r="D78" s="6" t="s">
        <v>109</v>
      </c>
      <c r="E78" s="7">
        <v>1000</v>
      </c>
      <c r="F78" s="7"/>
      <c r="G78" s="7"/>
      <c r="H78" s="7"/>
      <c r="I78" s="7"/>
    </row>
    <row r="79" spans="4:9" ht="15">
      <c r="D79" s="8"/>
      <c r="E79" s="9"/>
      <c r="F79" s="9"/>
      <c r="G79" s="9"/>
      <c r="H79" s="9"/>
      <c r="I79" s="9"/>
    </row>
    <row r="80" spans="1:9" ht="15">
      <c r="A80" s="5">
        <v>44125</v>
      </c>
      <c r="B80" s="6" t="s">
        <v>107</v>
      </c>
      <c r="C80" s="6" t="s">
        <v>111</v>
      </c>
      <c r="D80" s="6" t="s">
        <v>112</v>
      </c>
      <c r="E80" s="7">
        <v>2620</v>
      </c>
      <c r="F80" s="7"/>
      <c r="G80" s="7"/>
      <c r="H80" s="7"/>
      <c r="I80" s="7"/>
    </row>
    <row r="81" spans="1:9" ht="15">
      <c r="A81" s="5">
        <v>44133</v>
      </c>
      <c r="B81" s="6" t="s">
        <v>113</v>
      </c>
      <c r="C81" s="6" t="s">
        <v>114</v>
      </c>
      <c r="D81" s="6" t="s">
        <v>115</v>
      </c>
      <c r="E81" s="7">
        <v>173.43</v>
      </c>
      <c r="F81" s="7"/>
      <c r="G81" s="7"/>
      <c r="H81" s="7"/>
      <c r="I81" s="7"/>
    </row>
    <row r="82" spans="1:9" ht="15">
      <c r="A82" s="5">
        <v>44133</v>
      </c>
      <c r="B82" s="6" t="s">
        <v>113</v>
      </c>
      <c r="C82" s="6" t="s">
        <v>116</v>
      </c>
      <c r="D82" s="6" t="s">
        <v>115</v>
      </c>
      <c r="E82" s="7">
        <v>173.43</v>
      </c>
      <c r="F82" s="7"/>
      <c r="G82" s="7"/>
      <c r="H82" s="7"/>
      <c r="I82" s="7"/>
    </row>
    <row r="83" spans="1:9" ht="15">
      <c r="A83" s="5">
        <v>44133</v>
      </c>
      <c r="B83" s="6" t="s">
        <v>113</v>
      </c>
      <c r="C83" s="6" t="s">
        <v>117</v>
      </c>
      <c r="D83" s="6" t="s">
        <v>115</v>
      </c>
      <c r="E83" s="7">
        <v>173.43</v>
      </c>
      <c r="F83" s="7"/>
      <c r="G83" s="7"/>
      <c r="H83" s="7"/>
      <c r="I83" s="7"/>
    </row>
    <row r="84" spans="1:9" ht="15">
      <c r="A84" s="5">
        <v>44133</v>
      </c>
      <c r="B84" s="6" t="s">
        <v>113</v>
      </c>
      <c r="C84" s="6" t="s">
        <v>118</v>
      </c>
      <c r="D84" s="6" t="s">
        <v>115</v>
      </c>
      <c r="E84" s="7">
        <v>173.43</v>
      </c>
      <c r="F84" s="7"/>
      <c r="G84" s="7"/>
      <c r="H84" s="7"/>
      <c r="I84" s="7"/>
    </row>
    <row r="85" spans="1:9" ht="15">
      <c r="A85" s="5">
        <v>44133</v>
      </c>
      <c r="B85" s="6" t="s">
        <v>113</v>
      </c>
      <c r="C85" s="6" t="s">
        <v>119</v>
      </c>
      <c r="D85" s="6" t="s">
        <v>115</v>
      </c>
      <c r="E85" s="7">
        <v>173.43</v>
      </c>
      <c r="F85" s="7"/>
      <c r="G85" s="7"/>
      <c r="H85" s="7"/>
      <c r="I85" s="7"/>
    </row>
    <row r="86" spans="1:9" ht="15">
      <c r="A86" s="5">
        <v>44133</v>
      </c>
      <c r="B86" s="6" t="s">
        <v>113</v>
      </c>
      <c r="C86" s="6" t="s">
        <v>120</v>
      </c>
      <c r="D86" s="6" t="s">
        <v>115</v>
      </c>
      <c r="E86" s="7">
        <v>173.43</v>
      </c>
      <c r="F86" s="7"/>
      <c r="G86" s="7"/>
      <c r="H86" s="7"/>
      <c r="I86" s="7"/>
    </row>
    <row r="87" spans="1:9" ht="15">
      <c r="A87" s="5">
        <v>44133</v>
      </c>
      <c r="B87" s="6" t="s">
        <v>113</v>
      </c>
      <c r="C87" s="6" t="s">
        <v>121</v>
      </c>
      <c r="D87" s="6" t="s">
        <v>115</v>
      </c>
      <c r="E87" s="7">
        <v>173.43</v>
      </c>
      <c r="F87" s="7"/>
      <c r="G87" s="7"/>
      <c r="H87" s="7"/>
      <c r="I87" s="7"/>
    </row>
    <row r="88" spans="1:9" ht="15">
      <c r="A88" s="5">
        <v>44120</v>
      </c>
      <c r="B88" s="6" t="s">
        <v>69</v>
      </c>
      <c r="C88" s="6" t="s">
        <v>122</v>
      </c>
      <c r="D88" s="6" t="s">
        <v>123</v>
      </c>
      <c r="E88" s="7">
        <v>4641</v>
      </c>
      <c r="F88" s="7"/>
      <c r="G88" s="7"/>
      <c r="H88" s="7"/>
      <c r="I88" s="7"/>
    </row>
    <row r="89" spans="1:9" ht="15">
      <c r="A89" s="5">
        <v>44113</v>
      </c>
      <c r="C89" s="6" t="s">
        <v>403</v>
      </c>
      <c r="E89" s="7">
        <v>126.28</v>
      </c>
      <c r="F89" s="7"/>
      <c r="G89" s="7"/>
      <c r="H89" s="7"/>
      <c r="I89" s="7"/>
    </row>
    <row r="90" spans="1:9" ht="15">
      <c r="A90" s="5">
        <v>44116</v>
      </c>
      <c r="C90" s="6" t="s">
        <v>404</v>
      </c>
      <c r="E90" s="7">
        <v>63</v>
      </c>
      <c r="F90" s="7"/>
      <c r="G90" s="7"/>
      <c r="H90" s="7"/>
      <c r="I90" s="7"/>
    </row>
    <row r="91" spans="1:9" ht="15">
      <c r="A91" s="5">
        <v>44120</v>
      </c>
      <c r="C91" s="6" t="s">
        <v>408</v>
      </c>
      <c r="E91" s="7">
        <v>44.87</v>
      </c>
      <c r="F91" s="7"/>
      <c r="G91" s="7"/>
      <c r="H91" s="7"/>
      <c r="I91" s="7"/>
    </row>
    <row r="92" spans="1:9" ht="15">
      <c r="A92" s="5">
        <v>44133</v>
      </c>
      <c r="C92" s="6" t="s">
        <v>415</v>
      </c>
      <c r="E92" s="7">
        <v>119</v>
      </c>
      <c r="F92" s="7"/>
      <c r="G92" s="7"/>
      <c r="H92" s="7"/>
      <c r="I92" s="7"/>
    </row>
    <row r="93" spans="1:14" s="18" customFormat="1" ht="15">
      <c r="A93" s="14"/>
      <c r="B93" s="14"/>
      <c r="C93" s="15"/>
      <c r="D93" s="16" t="s">
        <v>124</v>
      </c>
      <c r="E93" s="17">
        <f>SUM(E43:E92)</f>
        <v>76286.70999999993</v>
      </c>
      <c r="F93" s="17"/>
      <c r="G93" s="17"/>
      <c r="H93" s="17"/>
      <c r="I93" s="17"/>
      <c r="J93" s="14"/>
      <c r="K93" s="14"/>
      <c r="L93" s="14"/>
      <c r="M93" s="14"/>
      <c r="N93" s="14"/>
    </row>
    <row r="95" spans="1:9" ht="15">
      <c r="A95" s="5">
        <v>44117</v>
      </c>
      <c r="B95" s="6" t="s">
        <v>125</v>
      </c>
      <c r="C95" s="6" t="s">
        <v>126</v>
      </c>
      <c r="D95" s="6" t="s">
        <v>127</v>
      </c>
      <c r="E95" s="7">
        <v>614.15</v>
      </c>
      <c r="F95" s="7"/>
      <c r="G95" s="7"/>
      <c r="H95" s="7"/>
      <c r="I95" s="7"/>
    </row>
    <row r="96" spans="1:9" ht="15">
      <c r="A96" s="5">
        <v>44117</v>
      </c>
      <c r="B96" s="6" t="s">
        <v>48</v>
      </c>
      <c r="C96" s="6" t="s">
        <v>128</v>
      </c>
      <c r="D96" s="6" t="s">
        <v>127</v>
      </c>
      <c r="E96" s="7">
        <v>658.36</v>
      </c>
      <c r="F96" s="7"/>
      <c r="G96" s="7"/>
      <c r="H96" s="7"/>
      <c r="I96" s="7"/>
    </row>
    <row r="97" spans="1:9" ht="15">
      <c r="A97" s="5">
        <v>44117</v>
      </c>
      <c r="B97" s="6" t="s">
        <v>60</v>
      </c>
      <c r="C97" s="6" t="s">
        <v>129</v>
      </c>
      <c r="D97" s="6" t="s">
        <v>127</v>
      </c>
      <c r="E97" s="7">
        <v>327</v>
      </c>
      <c r="F97" s="7"/>
      <c r="G97" s="7"/>
      <c r="H97" s="7"/>
      <c r="I97" s="7"/>
    </row>
    <row r="98" spans="1:9" ht="15">
      <c r="A98" s="5">
        <v>44117</v>
      </c>
      <c r="B98" s="6" t="s">
        <v>40</v>
      </c>
      <c r="C98" s="6" t="s">
        <v>130</v>
      </c>
      <c r="D98" s="6" t="s">
        <v>127</v>
      </c>
      <c r="E98" s="7">
        <v>505.76</v>
      </c>
      <c r="F98" s="7"/>
      <c r="G98" s="7"/>
      <c r="H98" s="7"/>
      <c r="I98" s="7"/>
    </row>
    <row r="99" spans="1:9" ht="15">
      <c r="A99" s="5">
        <v>44117</v>
      </c>
      <c r="B99" s="6" t="s">
        <v>131</v>
      </c>
      <c r="C99" s="6" t="s">
        <v>132</v>
      </c>
      <c r="D99" s="6" t="s">
        <v>127</v>
      </c>
      <c r="E99" s="7">
        <v>307.31</v>
      </c>
      <c r="F99" s="7"/>
      <c r="G99" s="7"/>
      <c r="H99" s="7"/>
      <c r="I99" s="7"/>
    </row>
    <row r="100" spans="1:9" ht="15">
      <c r="A100" s="5">
        <v>44117</v>
      </c>
      <c r="B100" s="6" t="s">
        <v>0</v>
      </c>
      <c r="C100" s="6" t="s">
        <v>133</v>
      </c>
      <c r="D100" s="6" t="s">
        <v>127</v>
      </c>
      <c r="E100" s="7">
        <v>413.2</v>
      </c>
      <c r="F100" s="7"/>
      <c r="G100" s="7"/>
      <c r="H100" s="7"/>
      <c r="I100" s="7"/>
    </row>
    <row r="101" spans="1:9" ht="15">
      <c r="A101" s="5">
        <v>44117</v>
      </c>
      <c r="B101" s="6" t="s">
        <v>3</v>
      </c>
      <c r="C101" s="6" t="s">
        <v>134</v>
      </c>
      <c r="D101" s="6" t="s">
        <v>127</v>
      </c>
      <c r="E101" s="7">
        <v>455.53</v>
      </c>
      <c r="F101" s="7"/>
      <c r="G101" s="7"/>
      <c r="H101" s="7"/>
      <c r="I101" s="7"/>
    </row>
    <row r="102" spans="1:9" ht="15">
      <c r="A102" s="5">
        <v>44117</v>
      </c>
      <c r="B102" s="6" t="s">
        <v>29</v>
      </c>
      <c r="C102" s="6" t="s">
        <v>135</v>
      </c>
      <c r="D102" s="6" t="s">
        <v>127</v>
      </c>
      <c r="E102" s="7">
        <v>0.02</v>
      </c>
      <c r="F102" s="7"/>
      <c r="G102" s="7"/>
      <c r="H102" s="7"/>
      <c r="I102" s="7"/>
    </row>
    <row r="103" spans="1:9" ht="15">
      <c r="A103" s="5">
        <v>44117</v>
      </c>
      <c r="B103" s="6" t="s">
        <v>8</v>
      </c>
      <c r="C103" s="6" t="s">
        <v>136</v>
      </c>
      <c r="D103" s="6" t="s">
        <v>127</v>
      </c>
      <c r="E103" s="7">
        <v>475.03</v>
      </c>
      <c r="F103" s="7"/>
      <c r="G103" s="7"/>
      <c r="H103" s="7"/>
      <c r="I103" s="7"/>
    </row>
    <row r="104" spans="4:9" ht="15">
      <c r="D104" s="8"/>
      <c r="E104" s="9"/>
      <c r="F104" s="9"/>
      <c r="G104" s="9"/>
      <c r="H104" s="9"/>
      <c r="I104" s="9"/>
    </row>
    <row r="105" spans="1:9" ht="15">
      <c r="A105" s="5">
        <v>44117</v>
      </c>
      <c r="B105" s="6" t="s">
        <v>40</v>
      </c>
      <c r="C105" s="6" t="s">
        <v>137</v>
      </c>
      <c r="D105" s="6" t="s">
        <v>138</v>
      </c>
      <c r="E105" s="7">
        <v>176.58</v>
      </c>
      <c r="F105" s="7"/>
      <c r="G105" s="7"/>
      <c r="H105" s="7"/>
      <c r="I105" s="7"/>
    </row>
    <row r="106" spans="1:9" ht="15">
      <c r="A106" s="5">
        <v>44117</v>
      </c>
      <c r="B106" s="6" t="s">
        <v>88</v>
      </c>
      <c r="C106" s="6" t="s">
        <v>139</v>
      </c>
      <c r="D106" s="6" t="s">
        <v>138</v>
      </c>
      <c r="E106" s="7">
        <v>228.52</v>
      </c>
      <c r="F106" s="7"/>
      <c r="G106" s="7"/>
      <c r="H106" s="7"/>
      <c r="I106" s="7"/>
    </row>
    <row r="107" spans="1:9" ht="15">
      <c r="A107" s="5">
        <v>44117</v>
      </c>
      <c r="B107" s="6" t="s">
        <v>62</v>
      </c>
      <c r="C107" s="6" t="s">
        <v>140</v>
      </c>
      <c r="D107" s="6" t="s">
        <v>138</v>
      </c>
      <c r="E107" s="7">
        <v>220.73</v>
      </c>
      <c r="F107" s="7"/>
      <c r="G107" s="7"/>
      <c r="H107" s="7"/>
      <c r="I107" s="7"/>
    </row>
    <row r="108" spans="1:9" ht="15">
      <c r="A108" s="5">
        <v>44117</v>
      </c>
      <c r="B108" s="6" t="s">
        <v>141</v>
      </c>
      <c r="C108" s="6" t="s">
        <v>142</v>
      </c>
      <c r="D108" s="6" t="s">
        <v>138</v>
      </c>
      <c r="E108" s="7">
        <v>209.93</v>
      </c>
      <c r="F108" s="7"/>
      <c r="G108" s="7"/>
      <c r="H108" s="7"/>
      <c r="I108" s="7"/>
    </row>
    <row r="109" spans="1:9" ht="15">
      <c r="A109" s="5">
        <v>44117</v>
      </c>
      <c r="B109" s="6" t="s">
        <v>143</v>
      </c>
      <c r="C109" s="6" t="s">
        <v>144</v>
      </c>
      <c r="D109" s="6" t="s">
        <v>138</v>
      </c>
      <c r="E109" s="7">
        <v>518.95</v>
      </c>
      <c r="F109" s="7"/>
      <c r="G109" s="7"/>
      <c r="H109" s="7"/>
      <c r="I109" s="7"/>
    </row>
    <row r="110" spans="1:9" ht="15">
      <c r="A110" s="5">
        <v>44117</v>
      </c>
      <c r="B110" s="6" t="s">
        <v>34</v>
      </c>
      <c r="C110" s="6" t="s">
        <v>145</v>
      </c>
      <c r="D110" s="6" t="s">
        <v>138</v>
      </c>
      <c r="E110" s="7">
        <v>209.93</v>
      </c>
      <c r="F110" s="7"/>
      <c r="G110" s="7"/>
      <c r="H110" s="7"/>
      <c r="I110" s="7"/>
    </row>
    <row r="111" spans="1:9" ht="15">
      <c r="A111" s="5">
        <v>44117</v>
      </c>
      <c r="B111" s="6" t="s">
        <v>146</v>
      </c>
      <c r="C111" s="6" t="s">
        <v>147</v>
      </c>
      <c r="D111" s="6" t="s">
        <v>138</v>
      </c>
      <c r="E111" s="7">
        <v>630.62</v>
      </c>
      <c r="F111" s="7"/>
      <c r="G111" s="7"/>
      <c r="H111" s="7"/>
      <c r="I111" s="7"/>
    </row>
    <row r="112" spans="1:9" ht="15">
      <c r="A112" s="5">
        <v>44117</v>
      </c>
      <c r="B112" s="6" t="s">
        <v>148</v>
      </c>
      <c r="C112" s="6" t="s">
        <v>149</v>
      </c>
      <c r="D112" s="6" t="s">
        <v>138</v>
      </c>
      <c r="E112" s="7">
        <v>526.74</v>
      </c>
      <c r="F112" s="7"/>
      <c r="G112" s="7"/>
      <c r="H112" s="7"/>
      <c r="I112" s="7"/>
    </row>
    <row r="113" spans="1:9" ht="15">
      <c r="A113" s="5">
        <v>44117</v>
      </c>
      <c r="B113" s="6" t="s">
        <v>125</v>
      </c>
      <c r="C113" s="6" t="s">
        <v>150</v>
      </c>
      <c r="D113" s="6" t="s">
        <v>138</v>
      </c>
      <c r="E113" s="7">
        <v>220.73</v>
      </c>
      <c r="F113" s="7"/>
      <c r="G113" s="7"/>
      <c r="H113" s="7"/>
      <c r="I113" s="7"/>
    </row>
    <row r="114" spans="1:9" ht="15">
      <c r="A114" s="5">
        <v>44117</v>
      </c>
      <c r="B114" s="6" t="s">
        <v>85</v>
      </c>
      <c r="C114" s="6" t="s">
        <v>151</v>
      </c>
      <c r="D114" s="6" t="s">
        <v>138</v>
      </c>
      <c r="E114" s="7">
        <v>228.52</v>
      </c>
      <c r="F114" s="7"/>
      <c r="G114" s="7"/>
      <c r="H114" s="7"/>
      <c r="I114" s="7"/>
    </row>
    <row r="115" spans="1:9" ht="15">
      <c r="A115" s="5">
        <v>44117</v>
      </c>
      <c r="B115" s="6" t="s">
        <v>107</v>
      </c>
      <c r="C115" s="6" t="s">
        <v>152</v>
      </c>
      <c r="D115" s="6" t="s">
        <v>138</v>
      </c>
      <c r="E115" s="7">
        <v>474.8</v>
      </c>
      <c r="F115" s="7"/>
      <c r="G115" s="7"/>
      <c r="H115" s="7"/>
      <c r="I115" s="7"/>
    </row>
    <row r="116" spans="1:9" ht="15">
      <c r="A116" s="5">
        <v>44117</v>
      </c>
      <c r="B116" s="6" t="s">
        <v>153</v>
      </c>
      <c r="C116" s="6" t="s">
        <v>154</v>
      </c>
      <c r="D116" s="6" t="s">
        <v>138</v>
      </c>
      <c r="E116" s="7">
        <v>261.87</v>
      </c>
      <c r="F116" s="7"/>
      <c r="G116" s="7"/>
      <c r="H116" s="7"/>
      <c r="I116" s="7"/>
    </row>
    <row r="117" spans="1:9" ht="15">
      <c r="A117" s="5">
        <v>44117</v>
      </c>
      <c r="B117" s="6" t="s">
        <v>3</v>
      </c>
      <c r="C117" s="6" t="s">
        <v>155</v>
      </c>
      <c r="D117" s="6" t="s">
        <v>138</v>
      </c>
      <c r="E117" s="7">
        <v>474.8</v>
      </c>
      <c r="F117" s="7"/>
      <c r="G117" s="7"/>
      <c r="H117" s="7"/>
      <c r="I117" s="7"/>
    </row>
    <row r="118" spans="1:9" ht="15">
      <c r="A118" s="5">
        <v>44117</v>
      </c>
      <c r="B118" s="6" t="s">
        <v>156</v>
      </c>
      <c r="C118" s="6" t="s">
        <v>157</v>
      </c>
      <c r="D118" s="6" t="s">
        <v>138</v>
      </c>
      <c r="E118" s="7">
        <v>386.51</v>
      </c>
      <c r="F118" s="7"/>
      <c r="G118" s="7"/>
      <c r="H118" s="7"/>
      <c r="I118" s="7"/>
    </row>
    <row r="119" spans="1:9" ht="15">
      <c r="A119" s="5">
        <v>44117</v>
      </c>
      <c r="B119" s="6" t="s">
        <v>158</v>
      </c>
      <c r="C119" s="6" t="s">
        <v>159</v>
      </c>
      <c r="D119" s="6" t="s">
        <v>138</v>
      </c>
      <c r="E119" s="7">
        <v>474.8</v>
      </c>
      <c r="F119" s="7"/>
      <c r="G119" s="7"/>
      <c r="H119" s="7"/>
      <c r="I119" s="7"/>
    </row>
    <row r="120" spans="1:9" ht="15">
      <c r="A120" s="5">
        <v>44117</v>
      </c>
      <c r="B120" s="6" t="s">
        <v>160</v>
      </c>
      <c r="C120" s="6" t="s">
        <v>161</v>
      </c>
      <c r="D120" s="6" t="s">
        <v>138</v>
      </c>
      <c r="E120" s="7">
        <v>103.88</v>
      </c>
      <c r="F120" s="7"/>
      <c r="G120" s="7"/>
      <c r="H120" s="7"/>
      <c r="I120" s="7"/>
    </row>
    <row r="121" spans="4:9" ht="15">
      <c r="D121" s="8"/>
      <c r="E121" s="9"/>
      <c r="F121" s="9"/>
      <c r="G121" s="9"/>
      <c r="H121" s="9"/>
      <c r="I121" s="9"/>
    </row>
    <row r="122" spans="1:9" ht="15">
      <c r="A122" s="5">
        <v>44117</v>
      </c>
      <c r="B122" s="6" t="s">
        <v>143</v>
      </c>
      <c r="C122" s="6" t="s">
        <v>162</v>
      </c>
      <c r="D122" s="6" t="s">
        <v>163</v>
      </c>
      <c r="E122" s="7">
        <v>174.4</v>
      </c>
      <c r="F122" s="7"/>
      <c r="G122" s="7"/>
      <c r="H122" s="7"/>
      <c r="I122" s="7"/>
    </row>
    <row r="123" spans="1:9" ht="15">
      <c r="A123" s="5">
        <v>44117</v>
      </c>
      <c r="B123" s="6" t="s">
        <v>0</v>
      </c>
      <c r="C123" s="6" t="s">
        <v>164</v>
      </c>
      <c r="D123" s="6" t="s">
        <v>163</v>
      </c>
      <c r="E123" s="7">
        <v>4663.94</v>
      </c>
      <c r="F123" s="7"/>
      <c r="G123" s="7"/>
      <c r="H123" s="7"/>
      <c r="I123" s="7"/>
    </row>
    <row r="124" spans="1:9" ht="15">
      <c r="A124" s="5">
        <v>44117</v>
      </c>
      <c r="B124" s="6" t="s">
        <v>165</v>
      </c>
      <c r="C124" s="6" t="s">
        <v>166</v>
      </c>
      <c r="D124" s="6" t="s">
        <v>163</v>
      </c>
      <c r="E124" s="7">
        <v>2530.53</v>
      </c>
      <c r="F124" s="7"/>
      <c r="G124" s="7"/>
      <c r="H124" s="7"/>
      <c r="I124" s="7"/>
    </row>
    <row r="125" spans="1:9" ht="15">
      <c r="A125" s="5">
        <v>44117</v>
      </c>
      <c r="B125" s="6" t="s">
        <v>8</v>
      </c>
      <c r="C125" s="6" t="s">
        <v>167</v>
      </c>
      <c r="D125" s="6" t="s">
        <v>163</v>
      </c>
      <c r="E125" s="7">
        <v>390.99</v>
      </c>
      <c r="F125" s="7"/>
      <c r="G125" s="7"/>
      <c r="H125" s="7"/>
      <c r="I125" s="7"/>
    </row>
    <row r="126" spans="1:9" ht="15">
      <c r="A126" s="5">
        <v>44117</v>
      </c>
      <c r="B126" s="6" t="s">
        <v>168</v>
      </c>
      <c r="C126" s="6" t="s">
        <v>169</v>
      </c>
      <c r="D126" s="6" t="s">
        <v>163</v>
      </c>
      <c r="E126" s="7">
        <v>581.8</v>
      </c>
      <c r="F126" s="7"/>
      <c r="G126" s="7"/>
      <c r="H126" s="7"/>
      <c r="I126" s="7"/>
    </row>
    <row r="127" spans="1:9" ht="15">
      <c r="A127" s="5">
        <v>44117</v>
      </c>
      <c r="B127" s="6" t="s">
        <v>143</v>
      </c>
      <c r="C127" s="6" t="s">
        <v>170</v>
      </c>
      <c r="D127" s="6" t="s">
        <v>163</v>
      </c>
      <c r="E127" s="7">
        <v>130.67</v>
      </c>
      <c r="F127" s="7"/>
      <c r="G127" s="7"/>
      <c r="H127" s="7"/>
      <c r="I127" s="7"/>
    </row>
    <row r="128" spans="1:9" ht="15">
      <c r="A128" s="5">
        <v>44117</v>
      </c>
      <c r="B128" s="6" t="s">
        <v>3</v>
      </c>
      <c r="C128" s="6" t="s">
        <v>171</v>
      </c>
      <c r="D128" s="6" t="s">
        <v>163</v>
      </c>
      <c r="E128" s="7">
        <v>217.11</v>
      </c>
      <c r="F128" s="7"/>
      <c r="G128" s="7"/>
      <c r="H128" s="7"/>
      <c r="I128" s="7"/>
    </row>
    <row r="129" spans="1:9" ht="15">
      <c r="A129" s="5">
        <v>44117</v>
      </c>
      <c r="B129" s="6" t="s">
        <v>95</v>
      </c>
      <c r="C129" s="6" t="s">
        <v>172</v>
      </c>
      <c r="D129" s="6" t="s">
        <v>163</v>
      </c>
      <c r="E129" s="7">
        <v>2051.49</v>
      </c>
      <c r="F129" s="7"/>
      <c r="G129" s="7"/>
      <c r="H129" s="7"/>
      <c r="I129" s="7"/>
    </row>
    <row r="130" spans="1:9" ht="15">
      <c r="A130" s="5">
        <v>44117</v>
      </c>
      <c r="B130" s="6" t="s">
        <v>58</v>
      </c>
      <c r="C130" s="6" t="s">
        <v>173</v>
      </c>
      <c r="D130" s="6" t="s">
        <v>163</v>
      </c>
      <c r="E130" s="7">
        <v>114.45</v>
      </c>
      <c r="F130" s="7"/>
      <c r="G130" s="7"/>
      <c r="H130" s="7"/>
      <c r="I130" s="7"/>
    </row>
    <row r="131" spans="1:9" ht="15">
      <c r="A131" s="5">
        <v>44117</v>
      </c>
      <c r="B131" s="6" t="s">
        <v>174</v>
      </c>
      <c r="C131" s="6" t="s">
        <v>175</v>
      </c>
      <c r="D131" s="6" t="s">
        <v>163</v>
      </c>
      <c r="E131" s="7">
        <v>1163.6</v>
      </c>
      <c r="F131" s="7"/>
      <c r="G131" s="7"/>
      <c r="H131" s="7"/>
      <c r="I131" s="7"/>
    </row>
    <row r="132" spans="4:9" ht="15">
      <c r="D132" s="8"/>
      <c r="E132" s="9"/>
      <c r="F132" s="9"/>
      <c r="G132" s="9"/>
      <c r="H132" s="9"/>
      <c r="I132" s="9"/>
    </row>
    <row r="133" spans="1:9" ht="15">
      <c r="A133" s="5">
        <v>44117</v>
      </c>
      <c r="B133" s="6" t="s">
        <v>176</v>
      </c>
      <c r="C133" s="6" t="s">
        <v>177</v>
      </c>
      <c r="D133" s="6" t="s">
        <v>178</v>
      </c>
      <c r="E133" s="7">
        <v>62.13</v>
      </c>
      <c r="F133" s="7"/>
      <c r="G133" s="7"/>
      <c r="H133" s="7"/>
      <c r="I133" s="7"/>
    </row>
    <row r="134" spans="1:9" ht="15">
      <c r="A134" s="5">
        <v>44117</v>
      </c>
      <c r="B134" s="6" t="s">
        <v>158</v>
      </c>
      <c r="C134" s="6" t="s">
        <v>179</v>
      </c>
      <c r="D134" s="6" t="s">
        <v>178</v>
      </c>
      <c r="E134" s="7">
        <v>46.6</v>
      </c>
      <c r="F134" s="7"/>
      <c r="G134" s="7"/>
      <c r="H134" s="7"/>
      <c r="I134" s="7"/>
    </row>
    <row r="135" spans="1:9" ht="15">
      <c r="A135" s="5">
        <v>44117</v>
      </c>
      <c r="B135" s="6" t="s">
        <v>40</v>
      </c>
      <c r="C135" s="6" t="s">
        <v>180</v>
      </c>
      <c r="D135" s="6" t="s">
        <v>178</v>
      </c>
      <c r="E135" s="7">
        <v>67.31</v>
      </c>
      <c r="F135" s="7"/>
      <c r="G135" s="7"/>
      <c r="H135" s="7"/>
      <c r="I135" s="7"/>
    </row>
    <row r="136" spans="1:9" ht="15">
      <c r="A136" s="5">
        <v>44117</v>
      </c>
      <c r="B136" s="6" t="s">
        <v>67</v>
      </c>
      <c r="C136" s="6" t="s">
        <v>181</v>
      </c>
      <c r="D136" s="6" t="s">
        <v>178</v>
      </c>
      <c r="E136" s="7">
        <v>77.66</v>
      </c>
      <c r="F136" s="7"/>
      <c r="G136" s="7"/>
      <c r="H136" s="7"/>
      <c r="I136" s="7"/>
    </row>
    <row r="137" spans="1:9" ht="15">
      <c r="A137" s="5">
        <v>44117</v>
      </c>
      <c r="B137" s="6" t="s">
        <v>158</v>
      </c>
      <c r="C137" s="6" t="s">
        <v>182</v>
      </c>
      <c r="D137" s="6" t="s">
        <v>178</v>
      </c>
      <c r="E137" s="7">
        <v>72.49</v>
      </c>
      <c r="F137" s="7"/>
      <c r="G137" s="7"/>
      <c r="H137" s="7"/>
      <c r="I137" s="7"/>
    </row>
    <row r="138" spans="1:9" ht="15">
      <c r="A138" s="5">
        <v>44117</v>
      </c>
      <c r="B138" s="6" t="s">
        <v>54</v>
      </c>
      <c r="C138" s="6" t="s">
        <v>183</v>
      </c>
      <c r="D138" s="6" t="s">
        <v>178</v>
      </c>
      <c r="E138" s="7">
        <v>62.13</v>
      </c>
      <c r="F138" s="7"/>
      <c r="G138" s="7"/>
      <c r="H138" s="7"/>
      <c r="I138" s="7"/>
    </row>
    <row r="139" spans="1:9" ht="15">
      <c r="A139" s="5">
        <v>44117</v>
      </c>
      <c r="B139" s="6" t="s">
        <v>184</v>
      </c>
      <c r="C139" s="6" t="s">
        <v>185</v>
      </c>
      <c r="D139" s="6" t="s">
        <v>178</v>
      </c>
      <c r="E139" s="7">
        <v>72.49</v>
      </c>
      <c r="F139" s="7"/>
      <c r="G139" s="7"/>
      <c r="H139" s="7"/>
      <c r="I139" s="7"/>
    </row>
    <row r="140" spans="1:9" ht="15">
      <c r="A140" s="5">
        <v>44117</v>
      </c>
      <c r="B140" s="6" t="s">
        <v>186</v>
      </c>
      <c r="C140" s="6" t="s">
        <v>187</v>
      </c>
      <c r="D140" s="6" t="s">
        <v>178</v>
      </c>
      <c r="E140" s="7">
        <v>77.66</v>
      </c>
      <c r="F140" s="7"/>
      <c r="G140" s="7"/>
      <c r="H140" s="7"/>
      <c r="I140" s="7"/>
    </row>
    <row r="141" spans="1:9" ht="15">
      <c r="A141" s="5">
        <v>44117</v>
      </c>
      <c r="B141" s="6" t="s">
        <v>188</v>
      </c>
      <c r="C141" s="6" t="s">
        <v>189</v>
      </c>
      <c r="D141" s="6" t="s">
        <v>178</v>
      </c>
      <c r="E141" s="7">
        <v>67.31</v>
      </c>
      <c r="F141" s="7"/>
      <c r="G141" s="7"/>
      <c r="H141" s="7"/>
      <c r="I141" s="7"/>
    </row>
    <row r="142" spans="1:9" ht="15">
      <c r="A142" s="5">
        <v>44117</v>
      </c>
      <c r="B142" s="6" t="s">
        <v>190</v>
      </c>
      <c r="C142" s="6" t="s">
        <v>191</v>
      </c>
      <c r="D142" s="6" t="s">
        <v>178</v>
      </c>
      <c r="E142" s="7">
        <v>62.13</v>
      </c>
      <c r="F142" s="7"/>
      <c r="G142" s="7"/>
      <c r="H142" s="7"/>
      <c r="I142" s="7"/>
    </row>
    <row r="143" spans="1:9" ht="15">
      <c r="A143" s="5">
        <v>44117</v>
      </c>
      <c r="B143" s="6" t="s">
        <v>192</v>
      </c>
      <c r="C143" s="6" t="s">
        <v>193</v>
      </c>
      <c r="D143" s="6" t="s">
        <v>178</v>
      </c>
      <c r="E143" s="7">
        <v>62.13</v>
      </c>
      <c r="F143" s="7"/>
      <c r="G143" s="7"/>
      <c r="H143" s="7"/>
      <c r="I143" s="7"/>
    </row>
    <row r="144" spans="1:9" ht="15">
      <c r="A144" s="5">
        <v>44117</v>
      </c>
      <c r="B144" s="6" t="s">
        <v>141</v>
      </c>
      <c r="C144" s="6" t="s">
        <v>194</v>
      </c>
      <c r="D144" s="6" t="s">
        <v>178</v>
      </c>
      <c r="E144" s="7">
        <v>70.85</v>
      </c>
      <c r="F144" s="7"/>
      <c r="G144" s="7"/>
      <c r="H144" s="7"/>
      <c r="I144" s="7"/>
    </row>
    <row r="145" spans="1:9" ht="15">
      <c r="A145" s="5">
        <v>44117</v>
      </c>
      <c r="B145" s="6" t="s">
        <v>195</v>
      </c>
      <c r="C145" s="6" t="s">
        <v>196</v>
      </c>
      <c r="D145" s="6" t="s">
        <v>178</v>
      </c>
      <c r="E145" s="7">
        <v>27.25</v>
      </c>
      <c r="F145" s="7"/>
      <c r="G145" s="7"/>
      <c r="H145" s="7"/>
      <c r="I145" s="7"/>
    </row>
    <row r="146" spans="1:9" ht="15">
      <c r="A146" s="5">
        <v>44117</v>
      </c>
      <c r="B146" s="6" t="s">
        <v>69</v>
      </c>
      <c r="C146" s="6" t="s">
        <v>197</v>
      </c>
      <c r="D146" s="6" t="s">
        <v>178</v>
      </c>
      <c r="E146" s="7">
        <v>72.49</v>
      </c>
      <c r="F146" s="7"/>
      <c r="G146" s="7"/>
      <c r="H146" s="7"/>
      <c r="I146" s="7"/>
    </row>
    <row r="147" spans="1:9" ht="15">
      <c r="A147" s="5">
        <v>44117</v>
      </c>
      <c r="B147" s="6" t="s">
        <v>60</v>
      </c>
      <c r="C147" s="6" t="s">
        <v>198</v>
      </c>
      <c r="D147" s="6" t="s">
        <v>178</v>
      </c>
      <c r="E147" s="7">
        <v>62.13</v>
      </c>
      <c r="F147" s="7"/>
      <c r="G147" s="7"/>
      <c r="H147" s="7"/>
      <c r="I147" s="7"/>
    </row>
    <row r="148" spans="1:9" ht="15">
      <c r="A148" s="5">
        <v>44117</v>
      </c>
      <c r="B148" s="6" t="s">
        <v>199</v>
      </c>
      <c r="C148" s="6" t="s">
        <v>200</v>
      </c>
      <c r="D148" s="6" t="s">
        <v>178</v>
      </c>
      <c r="E148" s="7">
        <v>65.4</v>
      </c>
      <c r="F148" s="7"/>
      <c r="G148" s="7"/>
      <c r="H148" s="7"/>
      <c r="I148" s="7"/>
    </row>
    <row r="149" spans="1:9" ht="15">
      <c r="A149" s="5">
        <v>44117</v>
      </c>
      <c r="B149" s="6" t="s">
        <v>62</v>
      </c>
      <c r="C149" s="6" t="s">
        <v>201</v>
      </c>
      <c r="D149" s="6" t="s">
        <v>178</v>
      </c>
      <c r="E149" s="7">
        <v>62.13</v>
      </c>
      <c r="F149" s="7"/>
      <c r="G149" s="7"/>
      <c r="H149" s="7"/>
      <c r="I149" s="7"/>
    </row>
    <row r="150" spans="1:9" ht="15">
      <c r="A150" s="5">
        <v>44117</v>
      </c>
      <c r="B150" s="6" t="s">
        <v>48</v>
      </c>
      <c r="C150" s="6" t="s">
        <v>202</v>
      </c>
      <c r="D150" s="6" t="s">
        <v>178</v>
      </c>
      <c r="E150" s="7">
        <v>67.31</v>
      </c>
      <c r="F150" s="7"/>
      <c r="G150" s="7"/>
      <c r="H150" s="7"/>
      <c r="I150" s="7"/>
    </row>
    <row r="151" spans="1:9" ht="15">
      <c r="A151" s="5">
        <v>44117</v>
      </c>
      <c r="B151" s="6" t="s">
        <v>131</v>
      </c>
      <c r="C151" s="6" t="s">
        <v>203</v>
      </c>
      <c r="D151" s="6" t="s">
        <v>178</v>
      </c>
      <c r="E151" s="7">
        <v>76.3</v>
      </c>
      <c r="F151" s="7"/>
      <c r="G151" s="7"/>
      <c r="H151" s="7"/>
      <c r="I151" s="7"/>
    </row>
    <row r="152" spans="1:9" ht="15">
      <c r="A152" s="5">
        <v>44117</v>
      </c>
      <c r="B152" s="6" t="s">
        <v>153</v>
      </c>
      <c r="C152" s="6" t="s">
        <v>204</v>
      </c>
      <c r="D152" s="6" t="s">
        <v>178</v>
      </c>
      <c r="E152" s="7">
        <v>114.45</v>
      </c>
      <c r="F152" s="7"/>
      <c r="G152" s="7"/>
      <c r="H152" s="7"/>
      <c r="I152" s="7"/>
    </row>
    <row r="153" spans="1:9" ht="15">
      <c r="A153" s="5">
        <v>44117</v>
      </c>
      <c r="B153" s="6" t="s">
        <v>205</v>
      </c>
      <c r="C153" s="6" t="s">
        <v>206</v>
      </c>
      <c r="D153" s="6" t="s">
        <v>178</v>
      </c>
      <c r="E153" s="7">
        <v>67.31</v>
      </c>
      <c r="F153" s="7"/>
      <c r="G153" s="7"/>
      <c r="H153" s="7"/>
      <c r="I153" s="7"/>
    </row>
    <row r="154" spans="1:9" ht="15">
      <c r="A154" s="5">
        <v>44117</v>
      </c>
      <c r="B154" s="6" t="s">
        <v>207</v>
      </c>
      <c r="C154" s="6" t="s">
        <v>208</v>
      </c>
      <c r="D154" s="6" t="s">
        <v>178</v>
      </c>
      <c r="E154" s="7">
        <v>72.49</v>
      </c>
      <c r="F154" s="7"/>
      <c r="G154" s="7"/>
      <c r="H154" s="7"/>
      <c r="I154" s="7"/>
    </row>
    <row r="155" spans="1:9" ht="15">
      <c r="A155" s="5">
        <v>44117</v>
      </c>
      <c r="B155" s="6" t="s">
        <v>88</v>
      </c>
      <c r="C155" s="6" t="s">
        <v>209</v>
      </c>
      <c r="D155" s="6" t="s">
        <v>178</v>
      </c>
      <c r="E155" s="7">
        <v>65.4</v>
      </c>
      <c r="F155" s="7"/>
      <c r="G155" s="7"/>
      <c r="H155" s="7"/>
      <c r="I155" s="7"/>
    </row>
    <row r="156" spans="1:9" ht="15">
      <c r="A156" s="5">
        <v>44117</v>
      </c>
      <c r="B156" s="6" t="s">
        <v>210</v>
      </c>
      <c r="C156" s="6" t="s">
        <v>211</v>
      </c>
      <c r="D156" s="6" t="s">
        <v>178</v>
      </c>
      <c r="E156" s="7">
        <v>76.3</v>
      </c>
      <c r="F156" s="7"/>
      <c r="G156" s="7"/>
      <c r="H156" s="7"/>
      <c r="I156" s="7"/>
    </row>
    <row r="157" spans="1:9" ht="15">
      <c r="A157" s="5">
        <v>44117</v>
      </c>
      <c r="B157" s="6" t="s">
        <v>212</v>
      </c>
      <c r="C157" s="6" t="s">
        <v>213</v>
      </c>
      <c r="D157" s="6" t="s">
        <v>178</v>
      </c>
      <c r="E157" s="7">
        <v>41.42</v>
      </c>
      <c r="F157" s="7"/>
      <c r="G157" s="7"/>
      <c r="H157" s="7"/>
      <c r="I157" s="7"/>
    </row>
    <row r="158" spans="1:9" ht="15">
      <c r="A158" s="5">
        <v>44117</v>
      </c>
      <c r="B158" s="6" t="s">
        <v>214</v>
      </c>
      <c r="C158" s="6" t="s">
        <v>215</v>
      </c>
      <c r="D158" s="6" t="s">
        <v>178</v>
      </c>
      <c r="E158" s="7">
        <v>72.49</v>
      </c>
      <c r="F158" s="7"/>
      <c r="G158" s="7"/>
      <c r="H158" s="7"/>
      <c r="I158" s="7"/>
    </row>
    <row r="159" spans="1:9" ht="15">
      <c r="A159" s="5">
        <v>44117</v>
      </c>
      <c r="B159" s="6" t="s">
        <v>216</v>
      </c>
      <c r="C159" s="6" t="s">
        <v>217</v>
      </c>
      <c r="D159" s="6" t="s">
        <v>178</v>
      </c>
      <c r="E159" s="7">
        <v>98.1</v>
      </c>
      <c r="F159" s="7"/>
      <c r="G159" s="7"/>
      <c r="H159" s="7"/>
      <c r="I159" s="7"/>
    </row>
    <row r="160" spans="1:9" ht="15">
      <c r="A160" s="5">
        <v>44117</v>
      </c>
      <c r="B160" s="6" t="s">
        <v>25</v>
      </c>
      <c r="C160" s="6" t="s">
        <v>218</v>
      </c>
      <c r="D160" s="6" t="s">
        <v>178</v>
      </c>
      <c r="E160" s="7">
        <v>98.1</v>
      </c>
      <c r="F160" s="7"/>
      <c r="G160" s="7"/>
      <c r="H160" s="7"/>
      <c r="I160" s="7"/>
    </row>
    <row r="161" spans="1:9" ht="15">
      <c r="A161" s="5">
        <v>44117</v>
      </c>
      <c r="B161" s="6" t="s">
        <v>219</v>
      </c>
      <c r="C161" s="6" t="s">
        <v>220</v>
      </c>
      <c r="D161" s="6" t="s">
        <v>178</v>
      </c>
      <c r="E161" s="7">
        <v>67.31</v>
      </c>
      <c r="F161" s="7"/>
      <c r="G161" s="7"/>
      <c r="H161" s="7"/>
      <c r="I161" s="7"/>
    </row>
    <row r="162" spans="1:9" ht="15">
      <c r="A162" s="5">
        <v>44117</v>
      </c>
      <c r="B162" s="6" t="s">
        <v>221</v>
      </c>
      <c r="C162" s="6" t="s">
        <v>222</v>
      </c>
      <c r="D162" s="6" t="s">
        <v>178</v>
      </c>
      <c r="E162" s="7">
        <v>62.13</v>
      </c>
      <c r="F162" s="7"/>
      <c r="G162" s="7"/>
      <c r="H162" s="7"/>
      <c r="I162" s="7"/>
    </row>
    <row r="163" spans="1:9" ht="15">
      <c r="A163" s="5">
        <v>44118</v>
      </c>
      <c r="C163" s="6" t="s">
        <v>396</v>
      </c>
      <c r="D163" s="6" t="s">
        <v>138</v>
      </c>
      <c r="E163" s="7">
        <v>259.25</v>
      </c>
      <c r="F163" s="7"/>
      <c r="G163" s="7"/>
      <c r="H163" s="7"/>
      <c r="I163" s="7"/>
    </row>
    <row r="164" spans="4:9" ht="15">
      <c r="D164" s="8"/>
      <c r="E164" s="9"/>
      <c r="F164" s="9"/>
      <c r="G164" s="9"/>
      <c r="H164" s="9"/>
      <c r="I164" s="9"/>
    </row>
    <row r="165" spans="1:14" s="18" customFormat="1" ht="15">
      <c r="A165" s="14"/>
      <c r="B165" s="14"/>
      <c r="C165" s="15"/>
      <c r="D165" s="16" t="s">
        <v>223</v>
      </c>
      <c r="E165" s="17">
        <f>SUM(E95:E164)</f>
        <v>23451.900000000012</v>
      </c>
      <c r="F165" s="17"/>
      <c r="G165" s="17"/>
      <c r="H165" s="17"/>
      <c r="I165" s="17"/>
      <c r="J165" s="14"/>
      <c r="K165" s="14"/>
      <c r="L165" s="14"/>
      <c r="M165" s="14"/>
      <c r="N165" s="14"/>
    </row>
    <row r="167" spans="1:9" ht="15">
      <c r="A167" s="5">
        <v>44117</v>
      </c>
      <c r="B167" s="6" t="s">
        <v>143</v>
      </c>
      <c r="C167" s="6" t="s">
        <v>224</v>
      </c>
      <c r="D167" s="6" t="s">
        <v>225</v>
      </c>
      <c r="E167" s="7">
        <v>13712.2</v>
      </c>
      <c r="F167" s="7"/>
      <c r="G167" s="7"/>
      <c r="H167" s="7"/>
      <c r="I167" s="7"/>
    </row>
    <row r="168" spans="1:9" ht="15">
      <c r="A168" s="5">
        <v>44117</v>
      </c>
      <c r="B168" s="6" t="s">
        <v>58</v>
      </c>
      <c r="C168" s="6" t="s">
        <v>226</v>
      </c>
      <c r="D168" s="6" t="s">
        <v>225</v>
      </c>
      <c r="E168" s="7">
        <v>676.35</v>
      </c>
      <c r="F168" s="7"/>
      <c r="G168" s="7"/>
      <c r="H168" s="7"/>
      <c r="I168" s="7"/>
    </row>
    <row r="169" spans="1:9" ht="15">
      <c r="A169" s="5">
        <v>44117</v>
      </c>
      <c r="B169" s="6" t="s">
        <v>58</v>
      </c>
      <c r="C169" s="6" t="s">
        <v>227</v>
      </c>
      <c r="D169" s="6" t="s">
        <v>225</v>
      </c>
      <c r="E169" s="7">
        <v>35.53</v>
      </c>
      <c r="F169" s="7"/>
      <c r="G169" s="7"/>
      <c r="H169" s="7"/>
      <c r="I169" s="7"/>
    </row>
    <row r="170" spans="1:9" ht="15">
      <c r="A170" s="5">
        <v>44117</v>
      </c>
      <c r="B170" s="6" t="s">
        <v>125</v>
      </c>
      <c r="C170" s="6" t="s">
        <v>228</v>
      </c>
      <c r="D170" s="6" t="s">
        <v>225</v>
      </c>
      <c r="E170" s="7">
        <v>1079.1</v>
      </c>
      <c r="F170" s="7"/>
      <c r="G170" s="7"/>
      <c r="H170" s="7"/>
      <c r="I170" s="7"/>
    </row>
    <row r="171" spans="1:9" ht="15">
      <c r="A171" s="5">
        <v>44117</v>
      </c>
      <c r="B171" s="6" t="s">
        <v>143</v>
      </c>
      <c r="C171" s="6" t="s">
        <v>229</v>
      </c>
      <c r="D171" s="6" t="s">
        <v>225</v>
      </c>
      <c r="E171" s="7">
        <v>53.3</v>
      </c>
      <c r="F171" s="7"/>
      <c r="G171" s="7"/>
      <c r="H171" s="7"/>
      <c r="I171" s="7"/>
    </row>
    <row r="172" spans="1:9" ht="15">
      <c r="A172" s="5">
        <v>44117</v>
      </c>
      <c r="B172" s="6" t="s">
        <v>3</v>
      </c>
      <c r="C172" s="6" t="s">
        <v>230</v>
      </c>
      <c r="D172" s="6" t="s">
        <v>225</v>
      </c>
      <c r="E172" s="7">
        <v>14028.3</v>
      </c>
      <c r="F172" s="7"/>
      <c r="G172" s="7"/>
      <c r="H172" s="7"/>
      <c r="I172" s="7"/>
    </row>
    <row r="173" spans="4:9" ht="15">
      <c r="D173" s="8"/>
      <c r="E173" s="9"/>
      <c r="F173" s="9"/>
      <c r="G173" s="9"/>
      <c r="H173" s="9"/>
      <c r="I173" s="9"/>
    </row>
    <row r="174" spans="1:9" ht="15">
      <c r="A174" s="5">
        <v>44117</v>
      </c>
      <c r="B174" s="6" t="s">
        <v>143</v>
      </c>
      <c r="C174" s="6" t="s">
        <v>231</v>
      </c>
      <c r="D174" s="6" t="s">
        <v>232</v>
      </c>
      <c r="E174" s="7">
        <v>416.38</v>
      </c>
      <c r="F174" s="7"/>
      <c r="G174" s="7"/>
      <c r="H174" s="7"/>
      <c r="I174" s="7"/>
    </row>
    <row r="175" spans="1:9" ht="15">
      <c r="A175" s="5">
        <v>44117</v>
      </c>
      <c r="B175" s="6" t="s">
        <v>56</v>
      </c>
      <c r="C175" s="6" t="s">
        <v>233</v>
      </c>
      <c r="D175" s="6" t="s">
        <v>232</v>
      </c>
      <c r="E175" s="7">
        <v>2153.73</v>
      </c>
      <c r="F175" s="7"/>
      <c r="G175" s="7"/>
      <c r="H175" s="7"/>
      <c r="I175" s="7"/>
    </row>
    <row r="176" spans="1:9" ht="15">
      <c r="A176" s="5">
        <v>44117</v>
      </c>
      <c r="B176" s="6" t="s">
        <v>0</v>
      </c>
      <c r="C176" s="6" t="s">
        <v>234</v>
      </c>
      <c r="D176" s="6" t="s">
        <v>232</v>
      </c>
      <c r="E176" s="7">
        <v>832.76</v>
      </c>
      <c r="F176" s="7"/>
      <c r="G176" s="7"/>
      <c r="H176" s="7"/>
      <c r="I176" s="7"/>
    </row>
    <row r="177" spans="1:9" ht="15">
      <c r="A177" s="5">
        <v>44117</v>
      </c>
      <c r="B177" s="6" t="s">
        <v>125</v>
      </c>
      <c r="C177" s="6" t="s">
        <v>235</v>
      </c>
      <c r="D177" s="6" t="s">
        <v>232</v>
      </c>
      <c r="E177" s="7">
        <v>260.24</v>
      </c>
      <c r="F177" s="7"/>
      <c r="G177" s="7"/>
      <c r="H177" s="7"/>
      <c r="I177" s="7"/>
    </row>
    <row r="178" spans="1:9" ht="15">
      <c r="A178" s="5">
        <v>44117</v>
      </c>
      <c r="B178" s="6" t="s">
        <v>125</v>
      </c>
      <c r="C178" s="6" t="s">
        <v>236</v>
      </c>
      <c r="D178" s="6" t="s">
        <v>232</v>
      </c>
      <c r="E178" s="7">
        <v>242.47</v>
      </c>
      <c r="F178" s="7"/>
      <c r="G178" s="7"/>
      <c r="H178" s="7"/>
      <c r="I178" s="7"/>
    </row>
    <row r="179" spans="1:9" ht="15">
      <c r="A179" s="5">
        <v>44117</v>
      </c>
      <c r="B179" s="6" t="s">
        <v>237</v>
      </c>
      <c r="C179" s="6" t="s">
        <v>238</v>
      </c>
      <c r="D179" s="6" t="s">
        <v>232</v>
      </c>
      <c r="E179" s="7">
        <v>293.12</v>
      </c>
      <c r="F179" s="7"/>
      <c r="G179" s="7"/>
      <c r="H179" s="7"/>
      <c r="I179" s="7"/>
    </row>
    <row r="180" spans="1:9" ht="15">
      <c r="A180" s="5">
        <v>44117</v>
      </c>
      <c r="B180" s="6" t="s">
        <v>143</v>
      </c>
      <c r="C180" s="6" t="s">
        <v>239</v>
      </c>
      <c r="D180" s="6" t="s">
        <v>232</v>
      </c>
      <c r="E180" s="7">
        <v>1362.5</v>
      </c>
      <c r="F180" s="7"/>
      <c r="G180" s="7"/>
      <c r="H180" s="7"/>
      <c r="I180" s="7"/>
    </row>
    <row r="181" spans="1:9" ht="15">
      <c r="A181" s="5">
        <v>44117</v>
      </c>
      <c r="B181" s="6" t="s">
        <v>69</v>
      </c>
      <c r="C181" s="6" t="s">
        <v>240</v>
      </c>
      <c r="D181" s="6" t="s">
        <v>232</v>
      </c>
      <c r="E181" s="7">
        <v>26.94</v>
      </c>
      <c r="F181" s="7"/>
      <c r="G181" s="7"/>
      <c r="H181" s="7"/>
      <c r="I181" s="7"/>
    </row>
    <row r="182" spans="1:9" ht="15">
      <c r="A182" s="5">
        <v>44117</v>
      </c>
      <c r="B182" s="6" t="s">
        <v>143</v>
      </c>
      <c r="C182" s="6" t="s">
        <v>241</v>
      </c>
      <c r="D182" s="6" t="s">
        <v>232</v>
      </c>
      <c r="E182" s="7">
        <v>586.25</v>
      </c>
      <c r="F182" s="7"/>
      <c r="G182" s="7"/>
      <c r="H182" s="7"/>
      <c r="I182" s="7"/>
    </row>
    <row r="183" spans="1:9" ht="15">
      <c r="A183" s="5">
        <v>44117</v>
      </c>
      <c r="B183" s="6" t="s">
        <v>242</v>
      </c>
      <c r="C183" s="6" t="s">
        <v>243</v>
      </c>
      <c r="D183" s="6" t="s">
        <v>232</v>
      </c>
      <c r="E183" s="7">
        <v>17.96</v>
      </c>
      <c r="F183" s="7"/>
      <c r="G183" s="7"/>
      <c r="H183" s="7"/>
      <c r="I183" s="7"/>
    </row>
    <row r="184" spans="1:9" ht="15">
      <c r="A184" s="5">
        <v>44117</v>
      </c>
      <c r="B184" s="6" t="s">
        <v>125</v>
      </c>
      <c r="C184" s="6" t="s">
        <v>244</v>
      </c>
      <c r="D184" s="6" t="s">
        <v>232</v>
      </c>
      <c r="E184" s="7">
        <v>416.38</v>
      </c>
      <c r="F184" s="7"/>
      <c r="G184" s="7"/>
      <c r="H184" s="7"/>
      <c r="I184" s="7"/>
    </row>
    <row r="185" spans="1:9" ht="15">
      <c r="A185" s="5">
        <v>44117</v>
      </c>
      <c r="B185" s="6" t="s">
        <v>156</v>
      </c>
      <c r="C185" s="6" t="s">
        <v>245</v>
      </c>
      <c r="D185" s="6" t="s">
        <v>232</v>
      </c>
      <c r="E185" s="7">
        <v>681.25</v>
      </c>
      <c r="F185" s="7"/>
      <c r="G185" s="7"/>
      <c r="H185" s="7"/>
      <c r="I185" s="7"/>
    </row>
    <row r="186" spans="1:9" ht="15">
      <c r="A186" s="5">
        <v>44117</v>
      </c>
      <c r="B186" s="6" t="s">
        <v>69</v>
      </c>
      <c r="C186" s="6" t="s">
        <v>246</v>
      </c>
      <c r="D186" s="6" t="s">
        <v>232</v>
      </c>
      <c r="E186" s="7">
        <v>207.65</v>
      </c>
      <c r="F186" s="7"/>
      <c r="G186" s="7"/>
      <c r="H186" s="7"/>
      <c r="I186" s="7"/>
    </row>
    <row r="187" spans="1:9" ht="15">
      <c r="A187" s="5">
        <v>44117</v>
      </c>
      <c r="B187" s="6" t="s">
        <v>125</v>
      </c>
      <c r="C187" s="6" t="s">
        <v>247</v>
      </c>
      <c r="D187" s="6" t="s">
        <v>232</v>
      </c>
      <c r="E187" s="7">
        <v>93.74</v>
      </c>
      <c r="F187" s="7"/>
      <c r="G187" s="7"/>
      <c r="H187" s="7"/>
      <c r="I187" s="7"/>
    </row>
    <row r="188" spans="1:9" ht="15">
      <c r="A188" s="5">
        <v>44117</v>
      </c>
      <c r="B188" s="6" t="s">
        <v>125</v>
      </c>
      <c r="C188" s="6" t="s">
        <v>248</v>
      </c>
      <c r="D188" s="6" t="s">
        <v>232</v>
      </c>
      <c r="E188" s="7">
        <v>1469.87</v>
      </c>
      <c r="F188" s="7"/>
      <c r="G188" s="7"/>
      <c r="H188" s="7"/>
      <c r="I188" s="7"/>
    </row>
    <row r="189" spans="1:9" ht="15">
      <c r="A189" s="5">
        <v>44117</v>
      </c>
      <c r="B189" s="6" t="s">
        <v>143</v>
      </c>
      <c r="C189" s="6" t="s">
        <v>249</v>
      </c>
      <c r="D189" s="6" t="s">
        <v>232</v>
      </c>
      <c r="E189" s="7">
        <v>513.61</v>
      </c>
      <c r="F189" s="7"/>
      <c r="G189" s="7"/>
      <c r="H189" s="7"/>
      <c r="I189" s="7"/>
    </row>
    <row r="190" spans="1:9" ht="15">
      <c r="A190" s="5">
        <v>44117</v>
      </c>
      <c r="B190" s="6" t="s">
        <v>0</v>
      </c>
      <c r="C190" s="6" t="s">
        <v>250</v>
      </c>
      <c r="D190" s="6" t="s">
        <v>232</v>
      </c>
      <c r="E190" s="7">
        <v>271.68</v>
      </c>
      <c r="F190" s="7"/>
      <c r="G190" s="7"/>
      <c r="H190" s="7"/>
      <c r="I190" s="7"/>
    </row>
    <row r="191" spans="1:9" ht="15">
      <c r="A191" s="5">
        <v>44117</v>
      </c>
      <c r="B191" s="6" t="s">
        <v>242</v>
      </c>
      <c r="C191" s="6" t="s">
        <v>251</v>
      </c>
      <c r="D191" s="6" t="s">
        <v>232</v>
      </c>
      <c r="E191" s="7">
        <v>979.91</v>
      </c>
      <c r="F191" s="7"/>
      <c r="G191" s="7"/>
      <c r="H191" s="7"/>
      <c r="I191" s="7"/>
    </row>
    <row r="192" spans="4:9" ht="15">
      <c r="D192" s="8"/>
      <c r="E192" s="9"/>
      <c r="F192" s="9"/>
      <c r="G192" s="9"/>
      <c r="H192" s="9"/>
      <c r="I192" s="9"/>
    </row>
    <row r="193" spans="1:9" ht="15">
      <c r="A193" s="5">
        <v>44117</v>
      </c>
      <c r="B193" s="6" t="s">
        <v>168</v>
      </c>
      <c r="C193" s="6" t="s">
        <v>252</v>
      </c>
      <c r="D193" s="6" t="s">
        <v>253</v>
      </c>
      <c r="E193" s="7">
        <v>137.89</v>
      </c>
      <c r="F193" s="7"/>
      <c r="G193" s="7"/>
      <c r="H193" s="7"/>
      <c r="I193" s="7"/>
    </row>
    <row r="194" spans="1:9" ht="15">
      <c r="A194" s="5">
        <v>44117</v>
      </c>
      <c r="B194" s="6" t="s">
        <v>125</v>
      </c>
      <c r="C194" s="6" t="s">
        <v>254</v>
      </c>
      <c r="D194" s="6" t="s">
        <v>253</v>
      </c>
      <c r="E194" s="7">
        <v>91.56</v>
      </c>
      <c r="F194" s="7"/>
      <c r="G194" s="7"/>
      <c r="H194" s="7"/>
      <c r="I194" s="7"/>
    </row>
    <row r="195" spans="1:9" ht="15">
      <c r="A195" s="5">
        <v>44117</v>
      </c>
      <c r="B195" s="6" t="s">
        <v>104</v>
      </c>
      <c r="C195" s="6" t="s">
        <v>255</v>
      </c>
      <c r="D195" s="6" t="s">
        <v>253</v>
      </c>
      <c r="E195" s="7">
        <v>899.25</v>
      </c>
      <c r="F195" s="7"/>
      <c r="G195" s="7"/>
      <c r="H195" s="7"/>
      <c r="I195" s="7"/>
    </row>
    <row r="196" spans="1:9" ht="15">
      <c r="A196" s="5">
        <v>44117</v>
      </c>
      <c r="B196" s="6" t="s">
        <v>125</v>
      </c>
      <c r="C196" s="6" t="s">
        <v>256</v>
      </c>
      <c r="D196" s="6" t="s">
        <v>253</v>
      </c>
      <c r="E196" s="7">
        <v>24.42</v>
      </c>
      <c r="F196" s="7"/>
      <c r="G196" s="7"/>
      <c r="H196" s="7"/>
      <c r="I196" s="7"/>
    </row>
    <row r="197" spans="1:9" ht="15">
      <c r="A197" s="5">
        <v>44117</v>
      </c>
      <c r="B197" s="6" t="s">
        <v>143</v>
      </c>
      <c r="C197" s="6" t="s">
        <v>257</v>
      </c>
      <c r="D197" s="6" t="s">
        <v>253</v>
      </c>
      <c r="E197" s="7">
        <v>206.83</v>
      </c>
      <c r="F197" s="7"/>
      <c r="G197" s="7"/>
      <c r="H197" s="7"/>
      <c r="I197" s="7"/>
    </row>
    <row r="198" spans="4:9" ht="15">
      <c r="D198" s="8"/>
      <c r="E198" s="9"/>
      <c r="F198" s="9"/>
      <c r="G198" s="9"/>
      <c r="H198" s="9"/>
      <c r="I198" s="9"/>
    </row>
    <row r="199" spans="1:9" ht="15">
      <c r="A199" s="5">
        <v>44117</v>
      </c>
      <c r="B199" s="6" t="s">
        <v>165</v>
      </c>
      <c r="C199" s="6" t="s">
        <v>258</v>
      </c>
      <c r="D199" s="6" t="s">
        <v>259</v>
      </c>
      <c r="E199" s="7">
        <v>12.43</v>
      </c>
      <c r="F199" s="7"/>
      <c r="G199" s="7"/>
      <c r="H199" s="7"/>
      <c r="I199" s="7"/>
    </row>
    <row r="200" spans="1:9" ht="15">
      <c r="A200" s="5">
        <v>44117</v>
      </c>
      <c r="B200" s="6" t="s">
        <v>165</v>
      </c>
      <c r="C200" s="6" t="s">
        <v>260</v>
      </c>
      <c r="D200" s="6" t="s">
        <v>259</v>
      </c>
      <c r="E200" s="7">
        <v>132.6</v>
      </c>
      <c r="F200" s="7"/>
      <c r="G200" s="7"/>
      <c r="H200" s="7"/>
      <c r="I200" s="7"/>
    </row>
    <row r="201" spans="1:9" ht="15">
      <c r="A201" s="5">
        <v>44117</v>
      </c>
      <c r="B201" s="6" t="s">
        <v>125</v>
      </c>
      <c r="C201" s="6" t="s">
        <v>261</v>
      </c>
      <c r="D201" s="6" t="s">
        <v>259</v>
      </c>
      <c r="E201" s="7">
        <v>88.4</v>
      </c>
      <c r="F201" s="7"/>
      <c r="G201" s="7"/>
      <c r="H201" s="7"/>
      <c r="I201" s="7"/>
    </row>
    <row r="202" spans="1:9" ht="15">
      <c r="A202" s="5">
        <v>44117</v>
      </c>
      <c r="B202" s="6" t="s">
        <v>165</v>
      </c>
      <c r="C202" s="6" t="s">
        <v>262</v>
      </c>
      <c r="D202" s="6" t="s">
        <v>259</v>
      </c>
      <c r="E202" s="7">
        <v>787.53</v>
      </c>
      <c r="F202" s="7"/>
      <c r="G202" s="7"/>
      <c r="H202" s="7"/>
      <c r="I202" s="7"/>
    </row>
    <row r="203" spans="1:9" ht="15">
      <c r="A203" s="5">
        <v>44117</v>
      </c>
      <c r="B203" s="6" t="s">
        <v>165</v>
      </c>
      <c r="C203" s="6" t="s">
        <v>263</v>
      </c>
      <c r="D203" s="6" t="s">
        <v>259</v>
      </c>
      <c r="E203" s="7">
        <v>292.96</v>
      </c>
      <c r="F203" s="7"/>
      <c r="G203" s="7"/>
      <c r="H203" s="7"/>
      <c r="I203" s="7"/>
    </row>
    <row r="204" spans="1:9" ht="15">
      <c r="A204" s="5">
        <v>44117</v>
      </c>
      <c r="B204" s="6" t="s">
        <v>168</v>
      </c>
      <c r="C204" s="6" t="s">
        <v>264</v>
      </c>
      <c r="D204" s="6" t="s">
        <v>259</v>
      </c>
      <c r="E204" s="7">
        <v>96.97</v>
      </c>
      <c r="F204" s="7"/>
      <c r="G204" s="7"/>
      <c r="H204" s="7"/>
      <c r="I204" s="7"/>
    </row>
    <row r="205" spans="1:9" ht="15">
      <c r="A205" s="5">
        <v>44117</v>
      </c>
      <c r="B205" s="6" t="s">
        <v>0</v>
      </c>
      <c r="C205" s="6" t="s">
        <v>265</v>
      </c>
      <c r="D205" s="6" t="s">
        <v>259</v>
      </c>
      <c r="E205" s="7">
        <v>1830.76</v>
      </c>
      <c r="F205" s="7"/>
      <c r="G205" s="7"/>
      <c r="H205" s="7"/>
      <c r="I205" s="7"/>
    </row>
    <row r="206" spans="1:9" ht="15">
      <c r="A206" s="5">
        <v>44117</v>
      </c>
      <c r="B206" s="6" t="s">
        <v>125</v>
      </c>
      <c r="C206" s="6" t="s">
        <v>266</v>
      </c>
      <c r="D206" s="6" t="s">
        <v>259</v>
      </c>
      <c r="E206" s="7">
        <v>358.77</v>
      </c>
      <c r="F206" s="7"/>
      <c r="G206" s="7"/>
      <c r="H206" s="7"/>
      <c r="I206" s="7"/>
    </row>
    <row r="207" spans="4:9" ht="15">
      <c r="D207" s="8"/>
      <c r="E207" s="9"/>
      <c r="F207" s="9"/>
      <c r="G207" s="9"/>
      <c r="H207" s="9"/>
      <c r="I207" s="9"/>
    </row>
    <row r="208" spans="1:9" ht="15">
      <c r="A208" s="5">
        <v>44117</v>
      </c>
      <c r="B208" s="6" t="s">
        <v>242</v>
      </c>
      <c r="C208" s="6" t="s">
        <v>267</v>
      </c>
      <c r="D208" s="6" t="s">
        <v>268</v>
      </c>
      <c r="E208" s="7">
        <v>3405.71</v>
      </c>
      <c r="F208" s="7"/>
      <c r="G208" s="7"/>
      <c r="H208" s="7"/>
      <c r="I208" s="7"/>
    </row>
    <row r="209" spans="1:9" ht="15">
      <c r="A209" s="5">
        <v>44117</v>
      </c>
      <c r="B209" s="6" t="s">
        <v>269</v>
      </c>
      <c r="C209" s="6" t="s">
        <v>270</v>
      </c>
      <c r="D209" s="6" t="s">
        <v>268</v>
      </c>
      <c r="E209" s="7">
        <v>3405.71</v>
      </c>
      <c r="F209" s="7"/>
      <c r="G209" s="7"/>
      <c r="H209" s="7"/>
      <c r="I209" s="7"/>
    </row>
    <row r="210" spans="1:9" ht="15">
      <c r="A210" s="5">
        <v>44117</v>
      </c>
      <c r="B210" s="6" t="s">
        <v>104</v>
      </c>
      <c r="C210" s="6" t="s">
        <v>271</v>
      </c>
      <c r="D210" s="6" t="s">
        <v>268</v>
      </c>
      <c r="E210" s="7">
        <v>2240.5</v>
      </c>
      <c r="F210" s="7"/>
      <c r="G210" s="7"/>
      <c r="H210" s="7"/>
      <c r="I210" s="7"/>
    </row>
    <row r="211" spans="4:9" ht="15">
      <c r="D211" s="8"/>
      <c r="E211" s="9"/>
      <c r="F211" s="9"/>
      <c r="G211" s="9"/>
      <c r="H211" s="9"/>
      <c r="I211" s="9"/>
    </row>
    <row r="212" spans="1:9" ht="15">
      <c r="A212" s="5">
        <v>44117</v>
      </c>
      <c r="B212" s="6" t="s">
        <v>69</v>
      </c>
      <c r="C212" s="6" t="s">
        <v>272</v>
      </c>
      <c r="D212" s="6" t="s">
        <v>273</v>
      </c>
      <c r="E212" s="7">
        <v>10660.2</v>
      </c>
      <c r="F212" s="7"/>
      <c r="G212" s="7"/>
      <c r="H212" s="7"/>
      <c r="I212" s="7"/>
    </row>
    <row r="213" spans="1:9" ht="15">
      <c r="A213" s="5">
        <v>44117</v>
      </c>
      <c r="B213" s="6" t="s">
        <v>165</v>
      </c>
      <c r="C213" s="6" t="s">
        <v>274</v>
      </c>
      <c r="D213" s="6" t="s">
        <v>273</v>
      </c>
      <c r="E213" s="7">
        <v>4273.24</v>
      </c>
      <c r="F213" s="7"/>
      <c r="G213" s="7"/>
      <c r="H213" s="7"/>
      <c r="I213" s="7"/>
    </row>
    <row r="214" spans="1:9" ht="15">
      <c r="A214" s="5">
        <v>44117</v>
      </c>
      <c r="B214" s="6" t="s">
        <v>58</v>
      </c>
      <c r="C214" s="6" t="s">
        <v>275</v>
      </c>
      <c r="D214" s="6" t="s">
        <v>273</v>
      </c>
      <c r="E214" s="7">
        <v>7215.8</v>
      </c>
      <c r="F214" s="7"/>
      <c r="G214" s="7"/>
      <c r="H214" s="7"/>
      <c r="I214" s="7"/>
    </row>
    <row r="215" spans="1:9" ht="15">
      <c r="A215" s="5">
        <v>44117</v>
      </c>
      <c r="B215" s="6" t="s">
        <v>6</v>
      </c>
      <c r="C215" s="6" t="s">
        <v>276</v>
      </c>
      <c r="D215" s="6" t="s">
        <v>273</v>
      </c>
      <c r="E215" s="7">
        <v>7215.8</v>
      </c>
      <c r="F215" s="7"/>
      <c r="G215" s="7"/>
      <c r="H215" s="7"/>
      <c r="I215" s="7"/>
    </row>
    <row r="216" spans="1:9" ht="15">
      <c r="A216" s="5">
        <v>44117</v>
      </c>
      <c r="B216" s="6" t="s">
        <v>58</v>
      </c>
      <c r="C216" s="6" t="s">
        <v>277</v>
      </c>
      <c r="D216" s="6" t="s">
        <v>273</v>
      </c>
      <c r="E216" s="7">
        <v>689.22</v>
      </c>
      <c r="F216" s="7"/>
      <c r="G216" s="7"/>
      <c r="H216" s="7"/>
      <c r="I216" s="7"/>
    </row>
    <row r="217" spans="1:9" ht="15">
      <c r="A217" s="5">
        <v>44117</v>
      </c>
      <c r="B217" s="6" t="s">
        <v>156</v>
      </c>
      <c r="C217" s="6" t="s">
        <v>278</v>
      </c>
      <c r="D217" s="6" t="s">
        <v>273</v>
      </c>
      <c r="E217" s="7">
        <v>3175.01</v>
      </c>
      <c r="F217" s="7"/>
      <c r="G217" s="7"/>
      <c r="H217" s="7"/>
      <c r="I217" s="7"/>
    </row>
    <row r="218" spans="4:9" ht="15">
      <c r="D218" s="8"/>
      <c r="E218" s="9"/>
      <c r="F218" s="9"/>
      <c r="G218" s="9"/>
      <c r="H218" s="9"/>
      <c r="I218" s="9"/>
    </row>
    <row r="219" spans="1:9" ht="15">
      <c r="A219" s="5">
        <v>44117</v>
      </c>
      <c r="B219" s="6" t="s">
        <v>58</v>
      </c>
      <c r="C219" s="6" t="s">
        <v>279</v>
      </c>
      <c r="D219" s="6" t="s">
        <v>280</v>
      </c>
      <c r="E219" s="7">
        <v>1166.3</v>
      </c>
      <c r="F219" s="7"/>
      <c r="G219" s="7"/>
      <c r="H219" s="7"/>
      <c r="I219" s="7"/>
    </row>
    <row r="220" spans="1:9" ht="15">
      <c r="A220" s="5">
        <v>44117</v>
      </c>
      <c r="B220" s="6" t="s">
        <v>174</v>
      </c>
      <c r="C220" s="6" t="s">
        <v>281</v>
      </c>
      <c r="D220" s="6" t="s">
        <v>280</v>
      </c>
      <c r="E220" s="7">
        <v>1166.3</v>
      </c>
      <c r="F220" s="7"/>
      <c r="G220" s="7"/>
      <c r="H220" s="7"/>
      <c r="I220" s="7"/>
    </row>
    <row r="221" spans="1:9" ht="15">
      <c r="A221" s="5">
        <v>44109</v>
      </c>
      <c r="C221" s="6" t="s">
        <v>400</v>
      </c>
      <c r="E221" s="7">
        <v>358.16</v>
      </c>
      <c r="F221" s="7"/>
      <c r="G221" s="7"/>
      <c r="H221" s="7"/>
      <c r="I221" s="7"/>
    </row>
    <row r="222" spans="1:9" ht="15">
      <c r="A222" s="5">
        <v>44117</v>
      </c>
      <c r="C222" s="6" t="s">
        <v>407</v>
      </c>
      <c r="E222" s="7">
        <v>171.71</v>
      </c>
      <c r="F222" s="7"/>
      <c r="G222" s="7"/>
      <c r="H222" s="7"/>
      <c r="I222" s="7"/>
    </row>
    <row r="223" spans="1:9" ht="15">
      <c r="A223" s="5">
        <v>44127</v>
      </c>
      <c r="C223" s="6" t="s">
        <v>411</v>
      </c>
      <c r="E223" s="7">
        <v>318.93</v>
      </c>
      <c r="F223" s="7"/>
      <c r="G223" s="7"/>
      <c r="H223" s="7"/>
      <c r="I223" s="7"/>
    </row>
    <row r="224" spans="1:14" s="18" customFormat="1" ht="15">
      <c r="A224" s="14"/>
      <c r="B224" s="14"/>
      <c r="C224" s="15"/>
      <c r="D224" s="16" t="s">
        <v>282</v>
      </c>
      <c r="E224" s="17">
        <f>SUM(E167:E223)</f>
        <v>90834.18000000002</v>
      </c>
      <c r="F224" s="17"/>
      <c r="G224" s="17"/>
      <c r="H224" s="17"/>
      <c r="I224" s="17"/>
      <c r="J224" s="14"/>
      <c r="K224" s="14"/>
      <c r="L224" s="14"/>
      <c r="M224" s="14"/>
      <c r="N224" s="14"/>
    </row>
    <row r="226" spans="1:9" ht="15">
      <c r="A226" s="5">
        <v>44120</v>
      </c>
      <c r="B226" s="6" t="s">
        <v>158</v>
      </c>
      <c r="C226" s="6" t="s">
        <v>283</v>
      </c>
      <c r="D226" s="6" t="s">
        <v>284</v>
      </c>
      <c r="E226" s="7">
        <v>9222.5</v>
      </c>
      <c r="F226" s="7"/>
      <c r="G226" s="7"/>
      <c r="H226" s="7"/>
      <c r="I226" s="7"/>
    </row>
    <row r="227" spans="1:9" ht="15">
      <c r="A227" s="5">
        <v>44120</v>
      </c>
      <c r="B227" s="6" t="s">
        <v>48</v>
      </c>
      <c r="C227" s="6" t="s">
        <v>285</v>
      </c>
      <c r="D227" s="6" t="s">
        <v>284</v>
      </c>
      <c r="E227" s="7">
        <v>2945.25</v>
      </c>
      <c r="F227" s="7"/>
      <c r="G227" s="7"/>
      <c r="H227" s="7"/>
      <c r="I227" s="7"/>
    </row>
    <row r="228" spans="1:9" ht="15">
      <c r="A228" s="5">
        <v>44120</v>
      </c>
      <c r="B228" s="6" t="s">
        <v>40</v>
      </c>
      <c r="C228" s="6" t="s">
        <v>286</v>
      </c>
      <c r="D228" s="6" t="s">
        <v>284</v>
      </c>
      <c r="E228" s="7">
        <v>913.03</v>
      </c>
      <c r="F228" s="7"/>
      <c r="G228" s="7"/>
      <c r="H228" s="7"/>
      <c r="I228" s="7"/>
    </row>
    <row r="229" spans="1:9" ht="15">
      <c r="A229" s="5">
        <v>44120</v>
      </c>
      <c r="B229" s="6" t="s">
        <v>216</v>
      </c>
      <c r="C229" s="6" t="s">
        <v>287</v>
      </c>
      <c r="D229" s="6" t="s">
        <v>284</v>
      </c>
      <c r="E229" s="7">
        <v>6450.1</v>
      </c>
      <c r="F229" s="7"/>
      <c r="G229" s="7"/>
      <c r="H229" s="7"/>
      <c r="I229" s="7"/>
    </row>
    <row r="230" spans="1:9" ht="15">
      <c r="A230" s="5">
        <v>44120</v>
      </c>
      <c r="B230" s="6" t="s">
        <v>60</v>
      </c>
      <c r="C230" s="6" t="s">
        <v>288</v>
      </c>
      <c r="D230" s="6" t="s">
        <v>284</v>
      </c>
      <c r="E230" s="7">
        <v>4403</v>
      </c>
      <c r="F230" s="7"/>
      <c r="G230" s="7"/>
      <c r="H230" s="7"/>
      <c r="I230" s="7"/>
    </row>
    <row r="231" spans="1:9" ht="15">
      <c r="A231" s="5">
        <v>44120</v>
      </c>
      <c r="B231" s="6" t="s">
        <v>153</v>
      </c>
      <c r="C231" s="6" t="s">
        <v>289</v>
      </c>
      <c r="D231" s="6" t="s">
        <v>284</v>
      </c>
      <c r="E231" s="7">
        <v>4403</v>
      </c>
      <c r="F231" s="7"/>
      <c r="G231" s="7"/>
      <c r="H231" s="7"/>
      <c r="I231" s="7"/>
    </row>
    <row r="232" spans="1:9" ht="15">
      <c r="A232" s="5">
        <v>44120</v>
      </c>
      <c r="B232" s="6" t="s">
        <v>54</v>
      </c>
      <c r="C232" s="6" t="s">
        <v>290</v>
      </c>
      <c r="D232" s="6" t="s">
        <v>284</v>
      </c>
      <c r="E232" s="7">
        <v>9222.5</v>
      </c>
      <c r="F232" s="7"/>
      <c r="G232" s="7"/>
      <c r="H232" s="7"/>
      <c r="I232" s="7"/>
    </row>
    <row r="233" spans="1:9" ht="15">
      <c r="A233" s="5">
        <v>44120</v>
      </c>
      <c r="B233" s="6" t="s">
        <v>40</v>
      </c>
      <c r="C233" s="6" t="s">
        <v>291</v>
      </c>
      <c r="D233" s="6" t="s">
        <v>284</v>
      </c>
      <c r="E233" s="7">
        <v>2945.25</v>
      </c>
      <c r="F233" s="7"/>
      <c r="G233" s="7"/>
      <c r="H233" s="7"/>
      <c r="I233" s="7"/>
    </row>
    <row r="234" spans="1:9" ht="15">
      <c r="A234" s="5">
        <v>44120</v>
      </c>
      <c r="B234" s="6" t="s">
        <v>48</v>
      </c>
      <c r="C234" s="6" t="s">
        <v>292</v>
      </c>
      <c r="D234" s="6" t="s">
        <v>284</v>
      </c>
      <c r="E234" s="7">
        <v>-19387.78</v>
      </c>
      <c r="F234" s="7"/>
      <c r="G234" s="7"/>
      <c r="H234" s="7"/>
      <c r="I234" s="7"/>
    </row>
    <row r="235" spans="1:9" ht="15">
      <c r="A235" s="5">
        <v>44120</v>
      </c>
      <c r="B235" s="6" t="s">
        <v>48</v>
      </c>
      <c r="C235" s="6" t="s">
        <v>293</v>
      </c>
      <c r="D235" s="6" t="s">
        <v>284</v>
      </c>
      <c r="E235" s="7">
        <v>21420</v>
      </c>
      <c r="F235" s="7"/>
      <c r="G235" s="7"/>
      <c r="H235" s="7"/>
      <c r="I235" s="7"/>
    </row>
    <row r="236" spans="1:9" ht="15">
      <c r="A236" s="5">
        <v>44120</v>
      </c>
      <c r="B236" s="6" t="s">
        <v>60</v>
      </c>
      <c r="C236" s="6" t="s">
        <v>294</v>
      </c>
      <c r="D236" s="6" t="s">
        <v>284</v>
      </c>
      <c r="E236" s="7">
        <v>4403</v>
      </c>
      <c r="F236" s="7"/>
      <c r="G236" s="7"/>
      <c r="H236" s="7"/>
      <c r="I236" s="7"/>
    </row>
    <row r="237" spans="4:9" ht="15">
      <c r="D237" s="8"/>
      <c r="E237" s="9"/>
      <c r="F237" s="9"/>
      <c r="G237" s="9"/>
      <c r="H237" s="9"/>
      <c r="I237" s="9"/>
    </row>
    <row r="238" spans="1:9" ht="15">
      <c r="A238" s="5">
        <v>44120</v>
      </c>
      <c r="B238" s="6" t="s">
        <v>156</v>
      </c>
      <c r="C238" s="6" t="s">
        <v>295</v>
      </c>
      <c r="D238" s="6" t="s">
        <v>296</v>
      </c>
      <c r="E238" s="7">
        <v>583.1</v>
      </c>
      <c r="F238" s="7"/>
      <c r="G238" s="7"/>
      <c r="H238" s="7"/>
      <c r="I238" s="7"/>
    </row>
    <row r="239" spans="1:9" ht="15">
      <c r="A239" s="5">
        <v>44120</v>
      </c>
      <c r="B239" s="6" t="s">
        <v>297</v>
      </c>
      <c r="C239" s="6" t="s">
        <v>298</v>
      </c>
      <c r="D239" s="6" t="s">
        <v>296</v>
      </c>
      <c r="E239" s="7">
        <v>666.4</v>
      </c>
      <c r="F239" s="7"/>
      <c r="G239" s="7"/>
      <c r="H239" s="7"/>
      <c r="I239" s="7"/>
    </row>
    <row r="240" spans="1:9" ht="15">
      <c r="A240" s="5">
        <v>44120</v>
      </c>
      <c r="B240" s="6" t="s">
        <v>221</v>
      </c>
      <c r="C240" s="6" t="s">
        <v>299</v>
      </c>
      <c r="D240" s="6" t="s">
        <v>296</v>
      </c>
      <c r="E240" s="7">
        <v>3867.5</v>
      </c>
      <c r="F240" s="7"/>
      <c r="G240" s="7"/>
      <c r="H240" s="7"/>
      <c r="I240" s="7"/>
    </row>
    <row r="241" spans="4:9" ht="15">
      <c r="D241" s="8"/>
      <c r="E241" s="9"/>
      <c r="F241" s="9"/>
      <c r="G241" s="9"/>
      <c r="H241" s="9"/>
      <c r="I241" s="9"/>
    </row>
    <row r="242" spans="1:9" ht="15">
      <c r="A242" s="5">
        <v>44120</v>
      </c>
      <c r="B242" s="6" t="s">
        <v>165</v>
      </c>
      <c r="C242" s="6" t="s">
        <v>300</v>
      </c>
      <c r="D242" s="6" t="s">
        <v>301</v>
      </c>
      <c r="E242" s="7">
        <v>758.03</v>
      </c>
      <c r="F242" s="7"/>
      <c r="G242" s="7"/>
      <c r="H242" s="7"/>
      <c r="I242" s="7"/>
    </row>
    <row r="243" spans="1:9" ht="15">
      <c r="A243" s="5">
        <v>44120</v>
      </c>
      <c r="B243" s="6" t="s">
        <v>143</v>
      </c>
      <c r="C243" s="6" t="s">
        <v>302</v>
      </c>
      <c r="D243" s="6" t="s">
        <v>301</v>
      </c>
      <c r="E243" s="7">
        <v>211.82</v>
      </c>
      <c r="F243" s="7"/>
      <c r="G243" s="7"/>
      <c r="H243" s="7"/>
      <c r="I243" s="7"/>
    </row>
    <row r="244" spans="4:9" ht="15">
      <c r="D244" s="8"/>
      <c r="E244" s="9"/>
      <c r="F244" s="9"/>
      <c r="G244" s="9"/>
      <c r="H244" s="9"/>
      <c r="I244" s="9"/>
    </row>
    <row r="245" spans="1:9" ht="15">
      <c r="A245" s="5">
        <v>44120</v>
      </c>
      <c r="B245" s="6" t="s">
        <v>65</v>
      </c>
      <c r="C245" s="6" t="s">
        <v>303</v>
      </c>
      <c r="D245" s="6" t="s">
        <v>273</v>
      </c>
      <c r="E245" s="7">
        <v>23.8</v>
      </c>
      <c r="F245" s="7"/>
      <c r="G245" s="7"/>
      <c r="H245" s="7"/>
      <c r="I245" s="7"/>
    </row>
    <row r="246" spans="1:9" ht="15">
      <c r="A246" s="5">
        <v>44120</v>
      </c>
      <c r="B246" s="6" t="s">
        <v>156</v>
      </c>
      <c r="C246" s="6" t="s">
        <v>304</v>
      </c>
      <c r="D246" s="6" t="s">
        <v>305</v>
      </c>
      <c r="E246" s="7">
        <v>2046.8</v>
      </c>
      <c r="F246" s="7"/>
      <c r="G246" s="7"/>
      <c r="H246" s="7"/>
      <c r="I246" s="7"/>
    </row>
    <row r="247" spans="1:9" ht="15">
      <c r="A247" s="5">
        <v>44120</v>
      </c>
      <c r="B247" s="6" t="s">
        <v>297</v>
      </c>
      <c r="C247" s="6" t="s">
        <v>306</v>
      </c>
      <c r="D247" s="6" t="s">
        <v>305</v>
      </c>
      <c r="E247" s="7">
        <v>3424.82</v>
      </c>
      <c r="F247" s="7"/>
      <c r="G247" s="7"/>
      <c r="H247" s="7"/>
      <c r="I247" s="7"/>
    </row>
    <row r="248" spans="1:9" ht="15">
      <c r="A248" s="5">
        <v>44120</v>
      </c>
      <c r="C248" s="6" t="s">
        <v>307</v>
      </c>
      <c r="D248" s="6" t="s">
        <v>305</v>
      </c>
      <c r="E248" s="7">
        <v>904.4</v>
      </c>
      <c r="F248" s="7"/>
      <c r="G248" s="7"/>
      <c r="H248" s="7"/>
      <c r="I248" s="7"/>
    </row>
    <row r="249" spans="4:9" ht="15">
      <c r="D249" s="8"/>
      <c r="E249" s="9"/>
      <c r="F249" s="9"/>
      <c r="G249" s="9"/>
      <c r="H249" s="9"/>
      <c r="I249" s="9"/>
    </row>
    <row r="250" spans="1:9" ht="15">
      <c r="A250" s="5">
        <v>44120</v>
      </c>
      <c r="B250" s="6" t="s">
        <v>0</v>
      </c>
      <c r="C250" s="6" t="s">
        <v>308</v>
      </c>
      <c r="D250" s="6" t="s">
        <v>309</v>
      </c>
      <c r="E250" s="7">
        <v>3379.6</v>
      </c>
      <c r="F250" s="7"/>
      <c r="G250" s="7"/>
      <c r="H250" s="7"/>
      <c r="I250" s="7"/>
    </row>
    <row r="251" spans="1:9" ht="15">
      <c r="A251" s="5">
        <v>44120</v>
      </c>
      <c r="B251" s="6" t="s">
        <v>190</v>
      </c>
      <c r="C251" s="6" t="s">
        <v>310</v>
      </c>
      <c r="D251" s="6" t="s">
        <v>311</v>
      </c>
      <c r="E251" s="7">
        <v>8289.54</v>
      </c>
      <c r="F251" s="7"/>
      <c r="G251" s="7"/>
      <c r="H251" s="7"/>
      <c r="I251" s="7"/>
    </row>
    <row r="252" spans="1:9" ht="15">
      <c r="A252" s="5">
        <v>44120</v>
      </c>
      <c r="B252" s="6" t="s">
        <v>58</v>
      </c>
      <c r="C252" s="6" t="s">
        <v>312</v>
      </c>
      <c r="D252" s="6" t="s">
        <v>313</v>
      </c>
      <c r="E252" s="7">
        <v>26418</v>
      </c>
      <c r="F252" s="7"/>
      <c r="G252" s="7"/>
      <c r="H252" s="7"/>
      <c r="I252" s="7"/>
    </row>
    <row r="253" spans="1:9" ht="15">
      <c r="A253" s="5">
        <v>44120</v>
      </c>
      <c r="B253" s="6" t="s">
        <v>174</v>
      </c>
      <c r="C253" s="6" t="s">
        <v>314</v>
      </c>
      <c r="D253" s="6" t="s">
        <v>315</v>
      </c>
      <c r="E253" s="7">
        <v>535.5</v>
      </c>
      <c r="F253" s="7"/>
      <c r="G253" s="7"/>
      <c r="H253" s="7"/>
      <c r="I253" s="7"/>
    </row>
    <row r="254" spans="1:9" ht="15">
      <c r="A254" s="5">
        <v>44120</v>
      </c>
      <c r="B254" s="6" t="s">
        <v>67</v>
      </c>
      <c r="C254" s="6" t="s">
        <v>316</v>
      </c>
      <c r="D254" s="6" t="s">
        <v>315</v>
      </c>
      <c r="E254" s="7">
        <v>714</v>
      </c>
      <c r="F254" s="7"/>
      <c r="G254" s="7"/>
      <c r="H254" s="7"/>
      <c r="I254" s="7"/>
    </row>
    <row r="255" spans="4:9" ht="15">
      <c r="D255" s="8"/>
      <c r="E255" s="9"/>
      <c r="F255" s="9"/>
      <c r="G255" s="9"/>
      <c r="H255" s="9"/>
      <c r="I255" s="9"/>
    </row>
    <row r="256" spans="1:9" ht="15">
      <c r="A256" s="5">
        <v>44120</v>
      </c>
      <c r="B256" s="6" t="s">
        <v>51</v>
      </c>
      <c r="C256" s="6" t="s">
        <v>317</v>
      </c>
      <c r="D256" s="6" t="s">
        <v>318</v>
      </c>
      <c r="E256" s="7">
        <v>2618</v>
      </c>
      <c r="F256" s="7"/>
      <c r="G256" s="7"/>
      <c r="H256" s="7"/>
      <c r="I256" s="7"/>
    </row>
    <row r="257" spans="1:9" ht="15">
      <c r="A257" s="5">
        <v>44120</v>
      </c>
      <c r="B257" s="6" t="s">
        <v>269</v>
      </c>
      <c r="C257" s="6" t="s">
        <v>319</v>
      </c>
      <c r="D257" s="6" t="s">
        <v>318</v>
      </c>
      <c r="E257" s="7">
        <v>8615.6</v>
      </c>
      <c r="F257" s="7"/>
      <c r="G257" s="7"/>
      <c r="H257" s="7"/>
      <c r="I257" s="7"/>
    </row>
    <row r="258" spans="1:9" ht="15">
      <c r="A258" s="5">
        <v>44120</v>
      </c>
      <c r="B258" s="6" t="s">
        <v>3</v>
      </c>
      <c r="C258" s="6" t="s">
        <v>320</v>
      </c>
      <c r="D258" s="6" t="s">
        <v>318</v>
      </c>
      <c r="E258" s="7">
        <v>5997.6</v>
      </c>
      <c r="F258" s="7"/>
      <c r="G258" s="7"/>
      <c r="H258" s="7"/>
      <c r="I258" s="7"/>
    </row>
    <row r="259" spans="1:9" ht="15">
      <c r="A259" s="5">
        <v>44120</v>
      </c>
      <c r="B259" s="6" t="s">
        <v>156</v>
      </c>
      <c r="C259" s="6" t="s">
        <v>321</v>
      </c>
      <c r="D259" s="6" t="s">
        <v>318</v>
      </c>
      <c r="E259" s="7">
        <v>8996.4</v>
      </c>
      <c r="F259" s="7"/>
      <c r="G259" s="7"/>
      <c r="H259" s="7"/>
      <c r="I259" s="7"/>
    </row>
    <row r="260" spans="4:9" ht="15">
      <c r="D260" s="8"/>
      <c r="E260" s="9"/>
      <c r="F260" s="9"/>
      <c r="G260" s="9"/>
      <c r="H260" s="9"/>
      <c r="I260" s="9"/>
    </row>
    <row r="261" spans="1:9" ht="15">
      <c r="A261" s="5">
        <v>44120</v>
      </c>
      <c r="B261" s="6" t="s">
        <v>242</v>
      </c>
      <c r="C261" s="6" t="s">
        <v>322</v>
      </c>
      <c r="D261" s="6" t="s">
        <v>323</v>
      </c>
      <c r="E261" s="7">
        <v>583.1</v>
      </c>
      <c r="F261" s="7"/>
      <c r="G261" s="7"/>
      <c r="H261" s="7"/>
      <c r="I261" s="7"/>
    </row>
    <row r="262" spans="1:9" ht="15">
      <c r="A262" s="5">
        <v>44120</v>
      </c>
      <c r="B262" s="6" t="s">
        <v>131</v>
      </c>
      <c r="C262" s="6" t="s">
        <v>324</v>
      </c>
      <c r="D262" s="6" t="s">
        <v>75</v>
      </c>
      <c r="E262" s="7">
        <v>2673.86</v>
      </c>
      <c r="F262" s="7"/>
      <c r="G262" s="7"/>
      <c r="H262" s="7"/>
      <c r="I262" s="7"/>
    </row>
    <row r="263" spans="1:9" ht="15">
      <c r="A263" s="5">
        <v>44120</v>
      </c>
      <c r="B263" s="6" t="s">
        <v>325</v>
      </c>
      <c r="C263" s="6" t="s">
        <v>326</v>
      </c>
      <c r="D263" s="6" t="s">
        <v>327</v>
      </c>
      <c r="E263" s="7">
        <v>1820.7</v>
      </c>
      <c r="F263" s="7"/>
      <c r="G263" s="7"/>
      <c r="H263" s="7"/>
      <c r="I263" s="7"/>
    </row>
    <row r="264" spans="1:14" s="18" customFormat="1" ht="15">
      <c r="A264" s="14"/>
      <c r="B264" s="14"/>
      <c r="C264" s="15"/>
      <c r="D264" s="16" t="s">
        <v>328</v>
      </c>
      <c r="E264" s="17">
        <f>SUM(E226:E263)</f>
        <v>130068.42000000001</v>
      </c>
      <c r="F264" s="17"/>
      <c r="G264" s="17"/>
      <c r="H264" s="17"/>
      <c r="I264" s="17"/>
      <c r="J264" s="14"/>
      <c r="K264" s="14"/>
      <c r="L264" s="14"/>
      <c r="M264" s="14"/>
      <c r="N264" s="14"/>
    </row>
    <row r="266" spans="1:9" ht="15">
      <c r="A266" s="5">
        <v>44117</v>
      </c>
      <c r="B266" s="6" t="s">
        <v>125</v>
      </c>
      <c r="C266" s="6" t="s">
        <v>329</v>
      </c>
      <c r="D266" s="6" t="s">
        <v>330</v>
      </c>
      <c r="E266" s="7">
        <v>7140</v>
      </c>
      <c r="F266" s="7"/>
      <c r="G266" s="7"/>
      <c r="H266" s="7"/>
      <c r="I266" s="7"/>
    </row>
    <row r="267" spans="1:9" ht="15">
      <c r="A267" s="5">
        <v>44117</v>
      </c>
      <c r="B267" s="6" t="s">
        <v>192</v>
      </c>
      <c r="C267" s="6" t="s">
        <v>331</v>
      </c>
      <c r="D267" s="6" t="s">
        <v>332</v>
      </c>
      <c r="E267" s="7">
        <v>7497</v>
      </c>
      <c r="F267" s="7"/>
      <c r="G267" s="7"/>
      <c r="H267" s="7"/>
      <c r="I267" s="7"/>
    </row>
    <row r="268" spans="1:14" s="18" customFormat="1" ht="15">
      <c r="A268" s="14"/>
      <c r="B268" s="14"/>
      <c r="C268" s="15"/>
      <c r="D268" s="16" t="s">
        <v>333</v>
      </c>
      <c r="E268" s="17">
        <f>SUM(E266:E267)</f>
        <v>14637</v>
      </c>
      <c r="F268" s="17"/>
      <c r="G268" s="17"/>
      <c r="H268" s="17"/>
      <c r="I268" s="17"/>
      <c r="J268" s="14"/>
      <c r="K268" s="14"/>
      <c r="L268" s="14"/>
      <c r="M268" s="14"/>
      <c r="N268" s="14"/>
    </row>
    <row r="270" spans="1:9" ht="15">
      <c r="A270" s="5">
        <v>44117</v>
      </c>
      <c r="B270" s="6" t="s">
        <v>67</v>
      </c>
      <c r="C270" s="6" t="s">
        <v>334</v>
      </c>
      <c r="D270" s="6" t="s">
        <v>53</v>
      </c>
      <c r="E270" s="7">
        <v>119.57</v>
      </c>
      <c r="F270" s="7"/>
      <c r="G270" s="7"/>
      <c r="H270" s="7"/>
      <c r="I270" s="7"/>
    </row>
    <row r="271" spans="1:9" ht="15">
      <c r="A271" s="5">
        <v>44117</v>
      </c>
      <c r="B271" s="6" t="s">
        <v>190</v>
      </c>
      <c r="C271" s="6" t="s">
        <v>335</v>
      </c>
      <c r="D271" s="6" t="s">
        <v>336</v>
      </c>
      <c r="E271" s="7">
        <v>3808</v>
      </c>
      <c r="F271" s="7"/>
      <c r="G271" s="7"/>
      <c r="H271" s="7"/>
      <c r="I271" s="7"/>
    </row>
    <row r="272" spans="1:9" ht="15">
      <c r="A272" s="5">
        <v>44117</v>
      </c>
      <c r="B272" s="6" t="s">
        <v>143</v>
      </c>
      <c r="C272" s="6" t="s">
        <v>337</v>
      </c>
      <c r="D272" s="6" t="s">
        <v>301</v>
      </c>
      <c r="E272" s="7">
        <v>2567.78</v>
      </c>
      <c r="F272" s="7"/>
      <c r="G272" s="7"/>
      <c r="H272" s="7"/>
      <c r="I272" s="7"/>
    </row>
    <row r="273" spans="1:9" ht="15">
      <c r="A273" s="5">
        <v>44117</v>
      </c>
      <c r="B273" s="6" t="s">
        <v>156</v>
      </c>
      <c r="C273" s="6" t="s">
        <v>338</v>
      </c>
      <c r="D273" s="6" t="s">
        <v>301</v>
      </c>
      <c r="E273" s="7">
        <v>711.5</v>
      </c>
      <c r="F273" s="7"/>
      <c r="G273" s="7"/>
      <c r="H273" s="7"/>
      <c r="I273" s="7"/>
    </row>
    <row r="274" spans="4:9" ht="15">
      <c r="D274" s="8"/>
      <c r="E274" s="9"/>
      <c r="F274" s="9"/>
      <c r="G274" s="9"/>
      <c r="H274" s="9"/>
      <c r="I274" s="9"/>
    </row>
    <row r="275" spans="1:14" s="18" customFormat="1" ht="15">
      <c r="A275" s="14"/>
      <c r="B275" s="14"/>
      <c r="C275" s="15"/>
      <c r="D275" s="16" t="s">
        <v>339</v>
      </c>
      <c r="E275" s="17">
        <f>SUM(E270:E274)</f>
        <v>7206.85</v>
      </c>
      <c r="F275" s="17"/>
      <c r="G275" s="17"/>
      <c r="H275" s="17"/>
      <c r="I275" s="17"/>
      <c r="J275" s="14"/>
      <c r="K275" s="14"/>
      <c r="L275" s="14"/>
      <c r="M275" s="14"/>
      <c r="N275" s="14"/>
    </row>
    <row r="277" spans="1:9" ht="15">
      <c r="A277" s="5">
        <v>44118</v>
      </c>
      <c r="B277" s="6" t="s">
        <v>29</v>
      </c>
      <c r="C277" s="6" t="s">
        <v>340</v>
      </c>
      <c r="D277" s="6" t="s">
        <v>341</v>
      </c>
      <c r="E277" s="7">
        <v>3570</v>
      </c>
      <c r="F277" s="7"/>
      <c r="G277" s="7"/>
      <c r="H277" s="7"/>
      <c r="I277" s="7"/>
    </row>
    <row r="278" spans="1:9" ht="15">
      <c r="A278" s="5">
        <v>44118</v>
      </c>
      <c r="B278" s="6" t="s">
        <v>158</v>
      </c>
      <c r="C278" s="6" t="s">
        <v>342</v>
      </c>
      <c r="D278" s="6" t="s">
        <v>343</v>
      </c>
      <c r="E278" s="7">
        <v>27370</v>
      </c>
      <c r="F278" s="7"/>
      <c r="G278" s="7"/>
      <c r="H278" s="7"/>
      <c r="I278" s="7"/>
    </row>
    <row r="279" spans="1:9" ht="15">
      <c r="A279" s="5">
        <v>44118</v>
      </c>
      <c r="B279" s="6" t="s">
        <v>67</v>
      </c>
      <c r="C279" s="6" t="s">
        <v>344</v>
      </c>
      <c r="D279" s="6" t="s">
        <v>315</v>
      </c>
      <c r="E279" s="7">
        <v>16362.5</v>
      </c>
      <c r="F279" s="7"/>
      <c r="G279" s="7"/>
      <c r="H279" s="7"/>
      <c r="I279" s="7"/>
    </row>
    <row r="280" spans="1:9" ht="15">
      <c r="A280" s="5">
        <v>44118</v>
      </c>
      <c r="B280" s="6" t="s">
        <v>125</v>
      </c>
      <c r="C280" s="6" t="s">
        <v>345</v>
      </c>
      <c r="D280" s="6" t="s">
        <v>315</v>
      </c>
      <c r="E280" s="7">
        <v>16362.5</v>
      </c>
      <c r="F280" s="7"/>
      <c r="G280" s="7"/>
      <c r="H280" s="7"/>
      <c r="I280" s="7"/>
    </row>
    <row r="281" spans="1:9" ht="15">
      <c r="A281" s="5">
        <v>44118</v>
      </c>
      <c r="B281" s="6" t="s">
        <v>56</v>
      </c>
      <c r="C281" s="6" t="s">
        <v>346</v>
      </c>
      <c r="D281" s="6" t="s">
        <v>315</v>
      </c>
      <c r="E281" s="7">
        <v>16362.5</v>
      </c>
      <c r="F281" s="7"/>
      <c r="G281" s="7"/>
      <c r="H281" s="7"/>
      <c r="I281" s="7"/>
    </row>
    <row r="282" spans="4:9" ht="15">
      <c r="D282" s="8"/>
      <c r="E282" s="9"/>
      <c r="F282" s="9"/>
      <c r="G282" s="9"/>
      <c r="H282" s="9"/>
      <c r="I282" s="9"/>
    </row>
    <row r="283" spans="1:9" ht="15">
      <c r="A283" s="5">
        <v>44118</v>
      </c>
      <c r="B283" s="6" t="s">
        <v>48</v>
      </c>
      <c r="C283" s="6" t="s">
        <v>347</v>
      </c>
      <c r="D283" s="6" t="s">
        <v>284</v>
      </c>
      <c r="E283" s="7">
        <v>3255.84</v>
      </c>
      <c r="F283" s="7"/>
      <c r="G283" s="7"/>
      <c r="H283" s="7"/>
      <c r="I283" s="7"/>
    </row>
    <row r="284" spans="1:9" ht="15">
      <c r="A284" s="5">
        <v>44118</v>
      </c>
      <c r="B284" s="6" t="s">
        <v>48</v>
      </c>
      <c r="C284" s="6" t="s">
        <v>348</v>
      </c>
      <c r="D284" s="6" t="s">
        <v>284</v>
      </c>
      <c r="E284" s="7">
        <v>21420</v>
      </c>
      <c r="F284" s="7"/>
      <c r="G284" s="7"/>
      <c r="H284" s="7"/>
      <c r="I284" s="7"/>
    </row>
    <row r="285" spans="1:9" ht="15">
      <c r="A285" s="5">
        <v>44118</v>
      </c>
      <c r="B285" s="6" t="s">
        <v>48</v>
      </c>
      <c r="C285" s="6" t="s">
        <v>349</v>
      </c>
      <c r="D285" s="6" t="s">
        <v>284</v>
      </c>
      <c r="E285" s="7">
        <v>21420</v>
      </c>
      <c r="F285" s="7"/>
      <c r="G285" s="7"/>
      <c r="H285" s="7"/>
      <c r="I285" s="7"/>
    </row>
    <row r="286" spans="1:9" ht="15">
      <c r="A286" s="5">
        <v>44118</v>
      </c>
      <c r="B286" s="6" t="s">
        <v>165</v>
      </c>
      <c r="C286" s="6" t="s">
        <v>350</v>
      </c>
      <c r="D286" s="6" t="s">
        <v>284</v>
      </c>
      <c r="E286" s="7">
        <v>18164.16</v>
      </c>
      <c r="F286" s="7"/>
      <c r="G286" s="7"/>
      <c r="H286" s="7"/>
      <c r="I286" s="7"/>
    </row>
    <row r="287" spans="4:9" ht="15">
      <c r="D287" s="8"/>
      <c r="E287" s="9"/>
      <c r="F287" s="9"/>
      <c r="G287" s="9"/>
      <c r="H287" s="9"/>
      <c r="I287" s="9"/>
    </row>
    <row r="288" spans="1:9" ht="15">
      <c r="A288" s="5">
        <v>44118</v>
      </c>
      <c r="B288" s="6" t="s">
        <v>297</v>
      </c>
      <c r="C288" s="6" t="s">
        <v>351</v>
      </c>
      <c r="D288" s="6" t="s">
        <v>296</v>
      </c>
      <c r="E288" s="7">
        <v>40460</v>
      </c>
      <c r="F288" s="7"/>
      <c r="G288" s="7"/>
      <c r="H288" s="7"/>
      <c r="I288" s="7"/>
    </row>
    <row r="289" spans="1:9" ht="15">
      <c r="A289" s="5">
        <v>44118</v>
      </c>
      <c r="B289" s="6" t="s">
        <v>156</v>
      </c>
      <c r="C289" s="6" t="s">
        <v>352</v>
      </c>
      <c r="D289" s="6" t="s">
        <v>296</v>
      </c>
      <c r="E289" s="7">
        <v>3831.8</v>
      </c>
      <c r="F289" s="7"/>
      <c r="G289" s="7"/>
      <c r="H289" s="7"/>
      <c r="I289" s="7"/>
    </row>
    <row r="290" spans="1:9" ht="15">
      <c r="A290" s="5">
        <v>44118</v>
      </c>
      <c r="B290" s="6" t="s">
        <v>297</v>
      </c>
      <c r="C290" s="6" t="s">
        <v>353</v>
      </c>
      <c r="D290" s="6" t="s">
        <v>296</v>
      </c>
      <c r="E290" s="7">
        <v>4379.2</v>
      </c>
      <c r="F290" s="7"/>
      <c r="G290" s="7"/>
      <c r="H290" s="7"/>
      <c r="I290" s="7"/>
    </row>
    <row r="291" spans="4:9" ht="15">
      <c r="D291" s="8"/>
      <c r="E291" s="9"/>
      <c r="F291" s="9"/>
      <c r="G291" s="9"/>
      <c r="H291" s="9"/>
      <c r="I291" s="9"/>
    </row>
    <row r="292" spans="1:9" ht="15">
      <c r="A292" s="5">
        <v>44118</v>
      </c>
      <c r="B292" s="6" t="s">
        <v>60</v>
      </c>
      <c r="C292" s="6" t="s">
        <v>354</v>
      </c>
      <c r="D292" s="6" t="s">
        <v>355</v>
      </c>
      <c r="E292" s="7">
        <v>45220</v>
      </c>
      <c r="F292" s="7"/>
      <c r="G292" s="7"/>
      <c r="H292" s="7"/>
      <c r="I292" s="7"/>
    </row>
    <row r="293" spans="1:9" ht="15">
      <c r="A293" s="5">
        <v>44118</v>
      </c>
      <c r="B293" s="6" t="s">
        <v>153</v>
      </c>
      <c r="C293" s="6" t="s">
        <v>356</v>
      </c>
      <c r="D293" s="6" t="s">
        <v>355</v>
      </c>
      <c r="E293" s="7">
        <v>45220</v>
      </c>
      <c r="F293" s="7"/>
      <c r="G293" s="7"/>
      <c r="H293" s="7"/>
      <c r="I293" s="7"/>
    </row>
    <row r="294" spans="4:9" ht="15">
      <c r="D294" s="8"/>
      <c r="E294" s="9"/>
      <c r="F294" s="9"/>
      <c r="G294" s="9"/>
      <c r="H294" s="9"/>
      <c r="I294" s="9"/>
    </row>
    <row r="295" spans="1:9" ht="15">
      <c r="A295" s="5">
        <v>44118</v>
      </c>
      <c r="B295" s="6" t="s">
        <v>25</v>
      </c>
      <c r="C295" s="6" t="s">
        <v>357</v>
      </c>
      <c r="D295" s="6" t="s">
        <v>358</v>
      </c>
      <c r="E295" s="7">
        <v>702.1</v>
      </c>
      <c r="F295" s="7"/>
      <c r="G295" s="7"/>
      <c r="H295" s="7"/>
      <c r="I295" s="7"/>
    </row>
    <row r="296" spans="1:9" ht="15">
      <c r="A296" s="5">
        <v>44118</v>
      </c>
      <c r="B296" s="6" t="s">
        <v>54</v>
      </c>
      <c r="C296" s="6" t="s">
        <v>359</v>
      </c>
      <c r="D296" s="6" t="s">
        <v>358</v>
      </c>
      <c r="E296" s="7">
        <v>1190</v>
      </c>
      <c r="F296" s="7"/>
      <c r="G296" s="7"/>
      <c r="H296" s="7"/>
      <c r="I296" s="7"/>
    </row>
    <row r="297" spans="4:9" ht="15">
      <c r="D297" s="8"/>
      <c r="E297" s="9"/>
      <c r="F297" s="9"/>
      <c r="G297" s="9"/>
      <c r="H297" s="9"/>
      <c r="I297" s="9"/>
    </row>
    <row r="298" spans="1:9" ht="15">
      <c r="A298" s="5">
        <v>44118</v>
      </c>
      <c r="B298" s="6" t="s">
        <v>65</v>
      </c>
      <c r="C298" s="6" t="s">
        <v>360</v>
      </c>
      <c r="D298" s="6" t="s">
        <v>361</v>
      </c>
      <c r="E298" s="7">
        <v>8270.5</v>
      </c>
      <c r="F298" s="7"/>
      <c r="G298" s="7"/>
      <c r="H298" s="7"/>
      <c r="I298" s="7"/>
    </row>
    <row r="299" spans="1:9" ht="15">
      <c r="A299" s="5">
        <v>44118</v>
      </c>
      <c r="B299" s="6" t="s">
        <v>184</v>
      </c>
      <c r="C299" s="6" t="s">
        <v>362</v>
      </c>
      <c r="D299" s="6" t="s">
        <v>363</v>
      </c>
      <c r="E299" s="7">
        <v>6485.5</v>
      </c>
      <c r="F299" s="7"/>
      <c r="G299" s="7"/>
      <c r="H299" s="7"/>
      <c r="I299" s="7"/>
    </row>
    <row r="300" spans="1:9" ht="15">
      <c r="A300" s="5">
        <v>44118</v>
      </c>
      <c r="B300" s="6" t="s">
        <v>190</v>
      </c>
      <c r="C300" s="6" t="s">
        <v>364</v>
      </c>
      <c r="D300" s="6" t="s">
        <v>363</v>
      </c>
      <c r="E300" s="7">
        <v>6485.5</v>
      </c>
      <c r="F300" s="7"/>
      <c r="G300" s="7"/>
      <c r="H300" s="7"/>
      <c r="I300" s="7"/>
    </row>
    <row r="301" spans="4:9" ht="15">
      <c r="D301" s="8"/>
      <c r="E301" s="9"/>
      <c r="F301" s="9"/>
      <c r="G301" s="9"/>
      <c r="H301" s="9"/>
      <c r="I301" s="9"/>
    </row>
    <row r="302" spans="1:14" s="18" customFormat="1" ht="15">
      <c r="A302" s="14"/>
      <c r="B302" s="14"/>
      <c r="C302" s="15"/>
      <c r="D302" s="16" t="s">
        <v>365</v>
      </c>
      <c r="E302" s="17">
        <f>SUM(E277:E301)</f>
        <v>306532.1</v>
      </c>
      <c r="F302" s="17"/>
      <c r="G302" s="17"/>
      <c r="H302" s="17"/>
      <c r="I302" s="17"/>
      <c r="J302" s="14"/>
      <c r="K302" s="14"/>
      <c r="L302" s="14"/>
      <c r="M302" s="14"/>
      <c r="N302" s="14"/>
    </row>
    <row r="304" spans="1:9" ht="15">
      <c r="A304" s="5">
        <v>44113</v>
      </c>
      <c r="C304" s="6" t="s">
        <v>398</v>
      </c>
      <c r="E304" s="7">
        <v>20</v>
      </c>
      <c r="F304" s="7"/>
      <c r="G304" s="7"/>
      <c r="H304" s="7"/>
      <c r="I304" s="7"/>
    </row>
    <row r="305" spans="1:9" ht="15">
      <c r="A305" s="5">
        <v>44127</v>
      </c>
      <c r="C305" s="6" t="s">
        <v>412</v>
      </c>
      <c r="E305" s="7">
        <v>1.2</v>
      </c>
      <c r="F305" s="7"/>
      <c r="G305" s="7"/>
      <c r="H305" s="7"/>
      <c r="I305" s="7"/>
    </row>
    <row r="307" spans="4:6" ht="15">
      <c r="D307" s="16" t="s">
        <v>425</v>
      </c>
      <c r="E307" s="20">
        <f>SUM(E304:E306)</f>
        <v>21.2</v>
      </c>
      <c r="F307" s="14"/>
    </row>
    <row r="308" ht="15">
      <c r="E308" s="19"/>
    </row>
    <row r="309" spans="1:14" s="18" customFormat="1" ht="15">
      <c r="A309" s="14"/>
      <c r="B309" s="14"/>
      <c r="C309" s="14"/>
      <c r="D309" s="14" t="s">
        <v>428</v>
      </c>
      <c r="E309" s="20">
        <f>E307+E302+E275+E268+E264+E224+E165+E93+E41+E35+E26+E22+E18+E15</f>
        <v>769359.21</v>
      </c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s="18" customFormat="1" ht="15">
      <c r="A310" s="14"/>
      <c r="B310" s="14"/>
      <c r="C310" s="14"/>
      <c r="D310" s="14"/>
      <c r="E310" s="20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s="18" customFormat="1" ht="15">
      <c r="A311" s="14"/>
      <c r="B311" s="14"/>
      <c r="C311" s="14"/>
      <c r="D311" s="14"/>
      <c r="E311" s="20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s="18" customFormat="1" ht="15">
      <c r="A312" s="14"/>
      <c r="B312" s="14"/>
      <c r="C312" s="14"/>
      <c r="D312" s="14" t="s">
        <v>426</v>
      </c>
      <c r="E312" s="14">
        <v>8860</v>
      </c>
      <c r="F312" s="14">
        <v>8860</v>
      </c>
      <c r="G312" s="14"/>
      <c r="H312" s="14"/>
      <c r="I312" s="14"/>
      <c r="J312" s="14"/>
      <c r="K312" s="14"/>
      <c r="L312" s="14"/>
      <c r="M312" s="14"/>
      <c r="N312" s="14"/>
    </row>
    <row r="314" spans="1:9" ht="15">
      <c r="A314" s="5">
        <v>44113</v>
      </c>
      <c r="C314" s="6" t="s">
        <v>366</v>
      </c>
      <c r="E314" s="7">
        <v>882525</v>
      </c>
      <c r="F314" s="7"/>
      <c r="G314" s="7"/>
      <c r="H314" s="7"/>
      <c r="I314" s="7"/>
    </row>
    <row r="315" spans="3:9" ht="15">
      <c r="C315" s="10"/>
      <c r="D315" s="2" t="s">
        <v>367</v>
      </c>
      <c r="E315" s="11"/>
      <c r="F315" s="11"/>
      <c r="G315" s="11"/>
      <c r="H315" s="11"/>
      <c r="I315" s="11"/>
    </row>
    <row r="316" spans="1:9" ht="15">
      <c r="A316" s="5">
        <v>44113</v>
      </c>
      <c r="C316" s="6" t="s">
        <v>370</v>
      </c>
      <c r="E316" s="7">
        <v>33601</v>
      </c>
      <c r="F316" s="7"/>
      <c r="G316" s="7"/>
      <c r="H316" s="7"/>
      <c r="I316" s="7"/>
    </row>
    <row r="317" spans="3:9" ht="15">
      <c r="C317" s="10"/>
      <c r="D317" s="2" t="s">
        <v>371</v>
      </c>
      <c r="E317" s="11"/>
      <c r="F317" s="11"/>
      <c r="G317" s="11"/>
      <c r="H317" s="11"/>
      <c r="I317" s="11"/>
    </row>
    <row r="318" spans="1:9" ht="15">
      <c r="A318" s="5">
        <v>44113</v>
      </c>
      <c r="C318" s="6" t="s">
        <v>376</v>
      </c>
      <c r="E318" s="7">
        <v>17670</v>
      </c>
      <c r="F318" s="7"/>
      <c r="G318" s="7"/>
      <c r="H318" s="7"/>
      <c r="I318" s="7"/>
    </row>
    <row r="319" spans="3:9" ht="15">
      <c r="C319" s="10"/>
      <c r="D319" s="2" t="s">
        <v>377</v>
      </c>
      <c r="E319" s="11"/>
      <c r="F319" s="11"/>
      <c r="G319" s="11"/>
      <c r="H319" s="11"/>
      <c r="I319" s="11"/>
    </row>
    <row r="320" spans="1:9" ht="15">
      <c r="A320" s="5">
        <v>44113</v>
      </c>
      <c r="C320" s="6" t="s">
        <v>376</v>
      </c>
      <c r="E320" s="7">
        <v>80000</v>
      </c>
      <c r="F320" s="7"/>
      <c r="G320" s="7"/>
      <c r="H320" s="7"/>
      <c r="I320" s="7"/>
    </row>
    <row r="321" spans="3:9" ht="15">
      <c r="C321" s="10"/>
      <c r="D321" s="2" t="s">
        <v>386</v>
      </c>
      <c r="E321" s="11"/>
      <c r="F321" s="11"/>
      <c r="G321" s="11"/>
      <c r="H321" s="11"/>
      <c r="I321" s="11"/>
    </row>
    <row r="322" spans="1:9" ht="15">
      <c r="A322" s="5">
        <v>44113</v>
      </c>
      <c r="C322" s="6" t="s">
        <v>391</v>
      </c>
      <c r="E322" s="7">
        <v>99547</v>
      </c>
      <c r="F322" s="7"/>
      <c r="G322" s="7"/>
      <c r="H322" s="7"/>
      <c r="I322" s="7"/>
    </row>
    <row r="323" spans="3:9" ht="15">
      <c r="C323" s="10"/>
      <c r="D323" s="2" t="s">
        <v>392</v>
      </c>
      <c r="E323" s="11"/>
      <c r="F323" s="11"/>
      <c r="G323" s="11"/>
      <c r="H323" s="11"/>
      <c r="I323" s="11"/>
    </row>
    <row r="324" spans="1:9" ht="15">
      <c r="A324" s="5">
        <v>44116</v>
      </c>
      <c r="C324" s="6" t="s">
        <v>406</v>
      </c>
      <c r="E324" s="7">
        <v>3818</v>
      </c>
      <c r="F324" s="7"/>
      <c r="G324" s="7"/>
      <c r="H324" s="7"/>
      <c r="I324" s="7"/>
    </row>
    <row r="325" spans="1:9" ht="15">
      <c r="A325" s="5">
        <v>44125</v>
      </c>
      <c r="C325" s="6" t="s">
        <v>395</v>
      </c>
      <c r="E325" s="7">
        <v>60</v>
      </c>
      <c r="F325" s="7"/>
      <c r="G325" s="7"/>
      <c r="H325" s="7"/>
      <c r="I325" s="7"/>
    </row>
    <row r="326" spans="3:9" ht="15">
      <c r="C326" s="10"/>
      <c r="D326" s="2"/>
      <c r="E326" s="11"/>
      <c r="F326" s="11"/>
      <c r="G326" s="11"/>
      <c r="H326" s="11"/>
      <c r="I326" s="11"/>
    </row>
    <row r="327" spans="1:14" s="18" customFormat="1" ht="15">
      <c r="A327" s="14"/>
      <c r="B327" s="14"/>
      <c r="C327" s="15"/>
      <c r="D327" s="16" t="s">
        <v>418</v>
      </c>
      <c r="E327" s="17">
        <f>SUM(E314:E326)</f>
        <v>1117221</v>
      </c>
      <c r="F327" s="17"/>
      <c r="G327" s="17"/>
      <c r="H327" s="17"/>
      <c r="I327" s="17"/>
      <c r="J327" s="14"/>
      <c r="K327" s="14"/>
      <c r="L327" s="14"/>
      <c r="M327" s="14"/>
      <c r="N327" s="14"/>
    </row>
    <row r="329" spans="1:9" ht="15">
      <c r="A329" s="5">
        <v>44113</v>
      </c>
      <c r="C329" s="6" t="s">
        <v>378</v>
      </c>
      <c r="E329" s="7">
        <v>253270</v>
      </c>
      <c r="F329" s="7"/>
      <c r="G329" s="7"/>
      <c r="H329" s="7"/>
      <c r="I329" s="7"/>
    </row>
    <row r="330" spans="3:9" ht="15">
      <c r="C330" s="10"/>
      <c r="D330" s="2" t="s">
        <v>379</v>
      </c>
      <c r="E330" s="11"/>
      <c r="F330" s="11"/>
      <c r="G330" s="11"/>
      <c r="H330" s="11"/>
      <c r="I330" s="11"/>
    </row>
    <row r="331" spans="1:9" ht="15">
      <c r="A331" s="5">
        <v>44113</v>
      </c>
      <c r="C331" s="6" t="s">
        <v>378</v>
      </c>
      <c r="E331" s="7">
        <v>73905</v>
      </c>
      <c r="F331" s="7"/>
      <c r="G331" s="7"/>
      <c r="H331" s="7"/>
      <c r="I331" s="7"/>
    </row>
    <row r="332" spans="3:9" ht="15">
      <c r="C332" s="10"/>
      <c r="D332" s="2" t="s">
        <v>387</v>
      </c>
      <c r="E332" s="11"/>
      <c r="F332" s="11"/>
      <c r="G332" s="11"/>
      <c r="H332" s="11"/>
      <c r="I332" s="11"/>
    </row>
    <row r="333" spans="3:9" ht="15">
      <c r="C333" s="10"/>
      <c r="D333" s="2"/>
      <c r="E333" s="11"/>
      <c r="F333" s="11"/>
      <c r="G333" s="11"/>
      <c r="H333" s="11"/>
      <c r="I333" s="11"/>
    </row>
    <row r="334" spans="1:14" s="18" customFormat="1" ht="15">
      <c r="A334" s="14"/>
      <c r="B334" s="14"/>
      <c r="C334" s="15"/>
      <c r="D334" s="16" t="s">
        <v>419</v>
      </c>
      <c r="E334" s="17">
        <f>SUM(E329:E333)</f>
        <v>327175</v>
      </c>
      <c r="F334" s="17"/>
      <c r="G334" s="17"/>
      <c r="H334" s="17"/>
      <c r="I334" s="17"/>
      <c r="J334" s="14"/>
      <c r="K334" s="14"/>
      <c r="L334" s="14"/>
      <c r="M334" s="14"/>
      <c r="N334" s="14"/>
    </row>
    <row r="335" spans="3:9" ht="15">
      <c r="C335" s="10"/>
      <c r="D335" s="2"/>
      <c r="E335" s="11"/>
      <c r="F335" s="11"/>
      <c r="G335" s="11"/>
      <c r="H335" s="11"/>
      <c r="I335" s="11"/>
    </row>
    <row r="336" spans="1:9" ht="15">
      <c r="A336" s="5">
        <v>44113</v>
      </c>
      <c r="C336" s="6" t="s">
        <v>380</v>
      </c>
      <c r="E336" s="7">
        <v>74269</v>
      </c>
      <c r="F336" s="7"/>
      <c r="G336" s="7"/>
      <c r="H336" s="7"/>
      <c r="I336" s="7"/>
    </row>
    <row r="337" spans="3:9" ht="15">
      <c r="C337" s="10"/>
      <c r="D337" s="2" t="s">
        <v>381</v>
      </c>
      <c r="E337" s="11"/>
      <c r="F337" s="11"/>
      <c r="G337" s="11"/>
      <c r="H337" s="11"/>
      <c r="I337" s="11"/>
    </row>
    <row r="338" spans="3:9" ht="15">
      <c r="C338" s="10"/>
      <c r="D338" s="2"/>
      <c r="E338" s="11"/>
      <c r="F338" s="11"/>
      <c r="G338" s="11"/>
      <c r="H338" s="11"/>
      <c r="I338" s="11"/>
    </row>
    <row r="339" spans="1:14" s="18" customFormat="1" ht="15">
      <c r="A339" s="14"/>
      <c r="B339" s="14"/>
      <c r="C339" s="15"/>
      <c r="D339" s="16" t="s">
        <v>420</v>
      </c>
      <c r="E339" s="17">
        <f>SUM(E336:E338)</f>
        <v>74269</v>
      </c>
      <c r="F339" s="17"/>
      <c r="G339" s="17"/>
      <c r="H339" s="17"/>
      <c r="I339" s="17"/>
      <c r="J339" s="14"/>
      <c r="K339" s="14"/>
      <c r="L339" s="14"/>
      <c r="M339" s="14"/>
      <c r="N339" s="14"/>
    </row>
    <row r="340" spans="1:14" s="18" customFormat="1" ht="15">
      <c r="A340" s="14"/>
      <c r="B340" s="14"/>
      <c r="C340" s="15"/>
      <c r="D340" s="16"/>
      <c r="E340" s="17"/>
      <c r="F340" s="17"/>
      <c r="G340" s="17"/>
      <c r="H340" s="17"/>
      <c r="I340" s="17"/>
      <c r="J340" s="14"/>
      <c r="K340" s="14"/>
      <c r="L340" s="14"/>
      <c r="M340" s="14"/>
      <c r="N340" s="14"/>
    </row>
    <row r="341" spans="1:9" ht="15">
      <c r="A341" s="5">
        <v>44131</v>
      </c>
      <c r="C341" s="6" t="s">
        <v>413</v>
      </c>
      <c r="E341" s="7">
        <v>495</v>
      </c>
      <c r="F341" s="7"/>
      <c r="G341" s="7"/>
      <c r="H341" s="7"/>
      <c r="I341" s="7"/>
    </row>
    <row r="342" spans="1:14" s="18" customFormat="1" ht="15">
      <c r="A342" s="14"/>
      <c r="B342" s="14"/>
      <c r="C342" s="15"/>
      <c r="D342" s="16" t="s">
        <v>427</v>
      </c>
      <c r="E342" s="17">
        <v>495</v>
      </c>
      <c r="F342" s="17"/>
      <c r="G342" s="17"/>
      <c r="H342" s="17"/>
      <c r="I342" s="17"/>
      <c r="J342" s="14"/>
      <c r="K342" s="14"/>
      <c r="L342" s="14"/>
      <c r="M342" s="14"/>
      <c r="N342" s="14"/>
    </row>
    <row r="343" spans="1:14" s="18" customFormat="1" ht="15">
      <c r="A343" s="14"/>
      <c r="B343" s="14"/>
      <c r="C343" s="15"/>
      <c r="D343" s="16"/>
      <c r="E343" s="17"/>
      <c r="F343" s="17"/>
      <c r="G343" s="17"/>
      <c r="H343" s="17"/>
      <c r="I343" s="17"/>
      <c r="J343" s="14"/>
      <c r="K343" s="14"/>
      <c r="L343" s="14"/>
      <c r="M343" s="14"/>
      <c r="N343" s="14"/>
    </row>
    <row r="344" spans="3:9" ht="15">
      <c r="C344" s="10"/>
      <c r="D344" s="2"/>
      <c r="E344" s="11"/>
      <c r="F344" s="11"/>
      <c r="G344" s="11"/>
      <c r="H344" s="11"/>
      <c r="I344" s="11"/>
    </row>
    <row r="345" spans="1:9" ht="15">
      <c r="A345" s="5">
        <v>44113</v>
      </c>
      <c r="C345" s="6" t="s">
        <v>368</v>
      </c>
      <c r="E345" s="7">
        <v>29846</v>
      </c>
      <c r="F345" s="7"/>
      <c r="G345" s="7"/>
      <c r="H345" s="7"/>
      <c r="I345" s="7"/>
    </row>
    <row r="346" spans="3:9" ht="15">
      <c r="C346" s="10"/>
      <c r="D346" s="2" t="s">
        <v>369</v>
      </c>
      <c r="E346" s="11"/>
      <c r="F346" s="11"/>
      <c r="G346" s="11"/>
      <c r="H346" s="11"/>
      <c r="I346" s="11"/>
    </row>
    <row r="347" spans="1:9" ht="15">
      <c r="A347" s="5">
        <v>44113</v>
      </c>
      <c r="C347" s="6" t="s">
        <v>382</v>
      </c>
      <c r="E347" s="7">
        <v>13565</v>
      </c>
      <c r="F347" s="7"/>
      <c r="G347" s="7"/>
      <c r="H347" s="7"/>
      <c r="I347" s="7"/>
    </row>
    <row r="348" spans="3:9" ht="15">
      <c r="C348" s="10"/>
      <c r="D348" s="2" t="s">
        <v>383</v>
      </c>
      <c r="E348" s="11"/>
      <c r="F348" s="11"/>
      <c r="G348" s="11"/>
      <c r="H348" s="11"/>
      <c r="I348" s="11"/>
    </row>
    <row r="349" spans="1:9" ht="15">
      <c r="A349" s="5">
        <v>44113</v>
      </c>
      <c r="C349" s="6" t="s">
        <v>382</v>
      </c>
      <c r="E349" s="7">
        <v>5427</v>
      </c>
      <c r="F349" s="7"/>
      <c r="G349" s="7"/>
      <c r="H349" s="7"/>
      <c r="I349" s="7"/>
    </row>
    <row r="350" spans="3:9" ht="15">
      <c r="C350" s="10"/>
      <c r="D350" s="2" t="s">
        <v>388</v>
      </c>
      <c r="E350" s="11"/>
      <c r="F350" s="11"/>
      <c r="G350" s="11"/>
      <c r="H350" s="11"/>
      <c r="I350" s="11"/>
    </row>
    <row r="351" spans="1:9" ht="15">
      <c r="A351" s="5">
        <v>44113</v>
      </c>
      <c r="C351" s="6" t="s">
        <v>393</v>
      </c>
      <c r="E351" s="7">
        <v>5427</v>
      </c>
      <c r="F351" s="7"/>
      <c r="G351" s="7"/>
      <c r="H351" s="7"/>
      <c r="I351" s="7"/>
    </row>
    <row r="352" spans="3:9" ht="15">
      <c r="C352" s="10"/>
      <c r="D352" s="2" t="s">
        <v>394</v>
      </c>
      <c r="E352" s="11"/>
      <c r="F352" s="11"/>
      <c r="G352" s="11"/>
      <c r="H352" s="11"/>
      <c r="I352" s="11"/>
    </row>
    <row r="354" spans="1:14" s="18" customFormat="1" ht="15">
      <c r="A354" s="14"/>
      <c r="B354" s="14"/>
      <c r="C354" s="14"/>
      <c r="D354" s="14" t="s">
        <v>421</v>
      </c>
      <c r="E354" s="20">
        <f>SUM(E345:E353)</f>
        <v>54265</v>
      </c>
      <c r="F354" s="14"/>
      <c r="G354" s="14"/>
      <c r="H354" s="14"/>
      <c r="I354" s="14"/>
      <c r="J354" s="14"/>
      <c r="K354" s="14"/>
      <c r="L354" s="14"/>
      <c r="M354" s="14"/>
      <c r="N354" s="14"/>
    </row>
    <row r="356" spans="1:9" ht="15">
      <c r="A356" s="5">
        <v>44113</v>
      </c>
      <c r="C356" s="6" t="s">
        <v>372</v>
      </c>
      <c r="E356" s="7">
        <v>25625</v>
      </c>
      <c r="F356" s="7"/>
      <c r="G356" s="7"/>
      <c r="H356" s="7"/>
      <c r="I356" s="7"/>
    </row>
    <row r="357" spans="3:9" ht="15">
      <c r="C357" s="10"/>
      <c r="D357" s="2" t="s">
        <v>373</v>
      </c>
      <c r="E357" s="11"/>
      <c r="F357" s="11"/>
      <c r="G357" s="11"/>
      <c r="H357" s="11"/>
      <c r="I357" s="11"/>
    </row>
    <row r="358" spans="1:9" ht="15">
      <c r="A358" s="5">
        <v>44113</v>
      </c>
      <c r="C358" s="6" t="s">
        <v>384</v>
      </c>
      <c r="E358" s="7">
        <v>54981</v>
      </c>
      <c r="F358" s="7"/>
      <c r="G358" s="7"/>
      <c r="H358" s="7"/>
      <c r="I358" s="7"/>
    </row>
    <row r="359" spans="3:9" ht="15">
      <c r="C359" s="10"/>
      <c r="D359" s="2" t="s">
        <v>385</v>
      </c>
      <c r="E359" s="11"/>
      <c r="F359" s="11"/>
      <c r="G359" s="11"/>
      <c r="H359" s="11"/>
      <c r="I359" s="11"/>
    </row>
    <row r="360" spans="1:9" ht="15">
      <c r="A360" s="5">
        <v>44113</v>
      </c>
      <c r="C360" s="6" t="s">
        <v>397</v>
      </c>
      <c r="E360" s="7">
        <v>711</v>
      </c>
      <c r="F360" s="7"/>
      <c r="G360" s="7"/>
      <c r="H360" s="7"/>
      <c r="I360" s="7"/>
    </row>
    <row r="361" spans="1:9" ht="15">
      <c r="A361" s="5">
        <v>44116</v>
      </c>
      <c r="C361" s="6" t="s">
        <v>405</v>
      </c>
      <c r="E361" s="7">
        <v>219</v>
      </c>
      <c r="F361" s="7"/>
      <c r="G361" s="7"/>
      <c r="H361" s="7"/>
      <c r="I361" s="7"/>
    </row>
    <row r="362" spans="3:9" ht="15">
      <c r="C362" s="10"/>
      <c r="D362" s="2"/>
      <c r="E362" s="11"/>
      <c r="F362" s="11"/>
      <c r="G362" s="11"/>
      <c r="H362" s="11"/>
      <c r="I362" s="11"/>
    </row>
    <row r="363" spans="1:14" s="18" customFormat="1" ht="15">
      <c r="A363" s="14"/>
      <c r="B363" s="14"/>
      <c r="C363" s="15"/>
      <c r="D363" s="16" t="s">
        <v>422</v>
      </c>
      <c r="E363" s="17">
        <f>SUM(E356:E362)</f>
        <v>81536</v>
      </c>
      <c r="F363" s="17"/>
      <c r="G363" s="17"/>
      <c r="H363" s="17"/>
      <c r="I363" s="17"/>
      <c r="J363" s="14"/>
      <c r="K363" s="14"/>
      <c r="L363" s="14"/>
      <c r="M363" s="14"/>
      <c r="N363" s="14"/>
    </row>
    <row r="364" spans="3:9" ht="15">
      <c r="C364" s="10"/>
      <c r="D364" s="2"/>
      <c r="E364" s="11"/>
      <c r="F364" s="11"/>
      <c r="G364" s="11"/>
      <c r="H364" s="11"/>
      <c r="I364" s="11"/>
    </row>
    <row r="365" spans="1:9" ht="15">
      <c r="A365" s="5">
        <v>44113</v>
      </c>
      <c r="C365" s="6" t="s">
        <v>374</v>
      </c>
      <c r="E365" s="7">
        <v>3392</v>
      </c>
      <c r="F365" s="7"/>
      <c r="G365" s="7"/>
      <c r="H365" s="7"/>
      <c r="I365" s="7"/>
    </row>
    <row r="366" spans="3:9" ht="15">
      <c r="C366" s="10"/>
      <c r="D366" s="2" t="s">
        <v>375</v>
      </c>
      <c r="E366" s="11"/>
      <c r="F366" s="11"/>
      <c r="G366" s="11"/>
      <c r="H366" s="11"/>
      <c r="I366" s="11"/>
    </row>
    <row r="368" spans="1:14" s="18" customFormat="1" ht="15">
      <c r="A368" s="14"/>
      <c r="B368" s="14"/>
      <c r="C368" s="14"/>
      <c r="D368" s="14" t="s">
        <v>423</v>
      </c>
      <c r="E368" s="20">
        <f>SUM(E365:E367)</f>
        <v>3392</v>
      </c>
      <c r="F368" s="14"/>
      <c r="G368" s="14"/>
      <c r="H368" s="14"/>
      <c r="I368" s="14"/>
      <c r="J368" s="14"/>
      <c r="K368" s="14"/>
      <c r="L368" s="14"/>
      <c r="M368" s="14"/>
      <c r="N368" s="14"/>
    </row>
    <row r="371" spans="1:9" ht="15">
      <c r="A371" s="5">
        <v>44113</v>
      </c>
      <c r="C371" s="6" t="s">
        <v>389</v>
      </c>
      <c r="E371" s="7">
        <v>36140</v>
      </c>
      <c r="F371" s="7"/>
      <c r="G371" s="7"/>
      <c r="H371" s="7"/>
      <c r="I371" s="7"/>
    </row>
    <row r="372" spans="3:9" ht="15">
      <c r="C372" s="10"/>
      <c r="D372" s="2" t="s">
        <v>390</v>
      </c>
      <c r="E372" s="11"/>
      <c r="F372" s="11"/>
      <c r="G372" s="11"/>
      <c r="H372" s="11"/>
      <c r="I372" s="11"/>
    </row>
    <row r="374" spans="1:14" s="18" customFormat="1" ht="15">
      <c r="A374" s="14"/>
      <c r="B374" s="14"/>
      <c r="C374" s="14"/>
      <c r="D374" s="14" t="s">
        <v>424</v>
      </c>
      <c r="E374" s="20">
        <f>SUM(E371:E373)</f>
        <v>36140</v>
      </c>
      <c r="F374" s="14"/>
      <c r="G374" s="14"/>
      <c r="H374" s="14"/>
      <c r="I374" s="14"/>
      <c r="J374" s="14"/>
      <c r="K374" s="14"/>
      <c r="L374" s="14"/>
      <c r="M374" s="14"/>
      <c r="N374" s="14"/>
    </row>
    <row r="376" spans="1:14" s="18" customFormat="1" ht="15">
      <c r="A376" s="14"/>
      <c r="B376" s="14"/>
      <c r="C376" s="14"/>
      <c r="D376" s="14" t="s">
        <v>429</v>
      </c>
      <c r="E376" s="20">
        <f>E374+E368+E363+E354+E342+E339+E334+E327</f>
        <v>1694493</v>
      </c>
      <c r="F376" s="20"/>
      <c r="G376" s="20"/>
      <c r="H376" s="14"/>
      <c r="I376" s="14"/>
      <c r="J376" s="14"/>
      <c r="K376" s="14"/>
      <c r="L376" s="14"/>
      <c r="M376" s="14"/>
      <c r="N376" s="14"/>
    </row>
    <row r="383" spans="2:9" ht="15">
      <c r="B383" s="3"/>
      <c r="C383" s="4"/>
      <c r="D383" s="4"/>
      <c r="E383" s="12"/>
      <c r="F383" s="12"/>
      <c r="G383" s="12"/>
      <c r="H383" s="12"/>
      <c r="I383" s="12"/>
    </row>
    <row r="386" spans="4:6" ht="15">
      <c r="D386" s="13"/>
      <c r="E386" s="13"/>
      <c r="F386" s="13"/>
    </row>
    <row r="388" spans="1:14" ht="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2020-11-05T13:14:50Z</dcterms:modified>
  <cp:category/>
  <cp:version/>
  <cp:contentType/>
  <cp:contentStatus/>
</cp:coreProperties>
</file>